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81" activeTab="1"/>
  </bookViews>
  <sheets>
    <sheet name="Delegation and Constraints" sheetId="1" r:id="rId1"/>
    <sheet name="Delegation per issue area" sheetId="2" r:id="rId2"/>
    <sheet name="Figure 1" sheetId="3" r:id="rId3"/>
  </sheets>
  <definedNames>
    <definedName name="_xlnm.Print_Area" localSheetId="0">'Delegation and Constraints'!$A$613:$H$619</definedName>
    <definedName name="_xlnm.Print_Area" localSheetId="1">'Delegation per issue area'!$A$1:$H$22</definedName>
  </definedNames>
  <calcPr fullCalcOnLoad="1"/>
</workbook>
</file>

<file path=xl/sharedStrings.xml><?xml version="1.0" encoding="utf-8"?>
<sst xmlns="http://schemas.openxmlformats.org/spreadsheetml/2006/main" count="410" uniqueCount="249">
  <si>
    <t>Low Council</t>
  </si>
  <si>
    <t>Medium Council</t>
  </si>
  <si>
    <t>High Council</t>
  </si>
  <si>
    <t>Other</t>
  </si>
  <si>
    <t>notes</t>
  </si>
  <si>
    <t>Procedure IVa</t>
  </si>
  <si>
    <t>Keys to some columns' titles:</t>
  </si>
  <si>
    <t>Number of the provision delegating powers to the Commission (see word file for detailed analysis)</t>
  </si>
  <si>
    <t>Merger regulation included</t>
  </si>
  <si>
    <t>General system included</t>
  </si>
  <si>
    <t>Monetary compensations amounts included</t>
  </si>
  <si>
    <t>Notes</t>
  </si>
  <si>
    <t>Credibility Index</t>
  </si>
  <si>
    <t>Note:</t>
  </si>
  <si>
    <t>Credibility Index = Credibility/No. provisions</t>
  </si>
  <si>
    <t>General exemption of some products</t>
  </si>
  <si>
    <t>IIb</t>
  </si>
  <si>
    <t>361R0015</t>
  </si>
  <si>
    <t>Règlement n° 15 relatif aux premières mesures pour la réalisation de la libre circulation des travailleurs à l'intérieur de la Communauté</t>
  </si>
  <si>
    <t>362R0019</t>
  </si>
  <si>
    <t xml:space="preserve">Règlement n° 19 portant établissement graduel d'une organisation commune des marchés dans le secteur des céréales </t>
  </si>
  <si>
    <t>364R0038</t>
  </si>
  <si>
    <t>Cooperation among tax authorities</t>
  </si>
  <si>
    <t>392R0218</t>
  </si>
  <si>
    <t xml:space="preserve">Council Regulation (EEC) No 218/92 of 27 January 1992 on administrative cooperation in the field of indirect taxation (VAT) </t>
  </si>
  <si>
    <t>Règlement n° 38/64/CEE du Conseil du 25 mars 1964 relatif à la libre circulation des travailleurs à l'intérieur de la Communauté</t>
  </si>
  <si>
    <t>First Directive for the implementation of Article 67 of the Treaty (capital movement)</t>
  </si>
  <si>
    <t>Regulation No 17: First Regulation implementing Articles 85 and 86 of the Treaty (competition)</t>
  </si>
  <si>
    <t>364L0432</t>
  </si>
  <si>
    <t xml:space="preserve">Council Directive 64/432/EEC of 26 June 1964 on animal health problems affecting intra-Community trade in bovine animals and swine </t>
  </si>
  <si>
    <t>365R0019</t>
  </si>
  <si>
    <t xml:space="preserve">Regulation No 19/65/EEC application of Article 85 (3) of the Treaty to certain categories of agreements and concerted practices </t>
  </si>
  <si>
    <t>366R0136</t>
  </si>
  <si>
    <t>Council Directive 92/85/EEC of 19 October 1992 on the introduction of measures to encourage improvements in the safety and health at work of pregnant workers and workers who have recently given birth or are breastfeeding (tenth individual Directive within</t>
  </si>
  <si>
    <t>Council Directive 70/156/EEC of 6 February 1970 on the approximation of the laws of the Member States relating to the type-approval of motor vehicles and their trailers</t>
  </si>
  <si>
    <t>370R0727</t>
  </si>
  <si>
    <t>Regulation (EEC) No 727/70 of the Council of 21 April 1970 on the common organisation of the market in raw tobacco</t>
  </si>
  <si>
    <t>370R0729</t>
  </si>
  <si>
    <t>Regulation (EEC) No 729/70 of the Council of 21 April 1970 on the financing of the common agricultural policy</t>
  </si>
  <si>
    <t>370R1107</t>
  </si>
  <si>
    <t xml:space="preserve">Regulation (EEC) No 1107/70 of the Council of 4 June 1970 on the granting of aids for transport by rail, road and inland waterway </t>
  </si>
  <si>
    <t>370R1308</t>
  </si>
  <si>
    <t>Regulation (EEC) No 1308/70 of the Council of 29 June 1970 on the common organisation of the market in flax and hemp</t>
  </si>
  <si>
    <t>370R2142</t>
  </si>
  <si>
    <t xml:space="preserve">Regulation (EEC) No 2142/70 of the Council of 20 October 1970 on the common organisation of the market in fishery products </t>
  </si>
  <si>
    <t>Second Council Directive 89/646/EEC of 15 December 1989 on the coordination of laws, regulations and administrative provisions relating to the taking up and pursuit of the business of credit institutions and amending Directive 77/780/EEC</t>
  </si>
  <si>
    <t>389L0646</t>
  </si>
  <si>
    <t>Committee</t>
  </si>
  <si>
    <t>Merger control</t>
  </si>
  <si>
    <t>Total</t>
  </si>
  <si>
    <t>371R0974</t>
  </si>
  <si>
    <t>Regulation (EEC) No 974/71 of the Council of 12 May 1971 on certain measures of conjunctural policy to be taken in agriculture following the temporary widening of the margins of fluctuation for the currencies of certain Member States</t>
  </si>
  <si>
    <t>371R1696</t>
  </si>
  <si>
    <t>Regulation (EEC) No 1696/71 of the Council of 26 July 1971 on the common organisation of the market in hops</t>
  </si>
  <si>
    <t>371R2821</t>
  </si>
  <si>
    <t>Regulation (EEC) No 2821/71 of the Council of 20 December 1971 on application of Article 85 (3) of the Treaty to categories of agreements, decisions and concerted practices</t>
  </si>
  <si>
    <t>372L0159</t>
  </si>
  <si>
    <t xml:space="preserve">Council Directive 72/159/EEC of 17 April 1972 on the modernization of farms </t>
  </si>
  <si>
    <t xml:space="preserve">Council Directive 72/160/EEC of 17 April 1972 concerning measures to encourage the cessation of farming and the reallocation of utilized agricultural area for the purposes of structural improvement </t>
  </si>
  <si>
    <t>372L0160</t>
  </si>
  <si>
    <t>372L0161</t>
  </si>
  <si>
    <t>Credit and banking</t>
  </si>
  <si>
    <t>Movement of persons - vacancy clearance</t>
  </si>
  <si>
    <t xml:space="preserve">Council Directive 72/161/EEC of 17 April 1972 concerning the provision of socio-economic guidance for and the acquisition of occupational skills by persons engaged in agriculture </t>
  </si>
  <si>
    <t>372R1035</t>
  </si>
  <si>
    <t>Regulation (EEC) No 1035/72 of the Council of 18 May 1972 on the common organization of the market in fruit and vegetables</t>
  </si>
  <si>
    <t>General request of a report on national and Community measures</t>
  </si>
  <si>
    <t>u</t>
  </si>
  <si>
    <t>389L0440</t>
  </si>
  <si>
    <t>Council Directive 89/440/EEC of 18 July 1989 amending Directive 71/305/EEC concerning coordination of procedures for the award of public works contracts</t>
  </si>
  <si>
    <t>392L0051</t>
  </si>
  <si>
    <t>Council Directive 92/51/EEC of 18 June 1992 on a second general system for the recognition of professional education and training to supplement Directive 89/48/EEC</t>
  </si>
  <si>
    <t>375L0268</t>
  </si>
  <si>
    <t>Council Directive 75/268/EEC of 28 April 1975 on mountain and hill farming and farming in certain less- favoured areas</t>
  </si>
  <si>
    <t>375R0724</t>
  </si>
  <si>
    <t>Regulation (EEC) No 724/75 of the Council of 18 March 1975 establishing a European Regional Development Fund</t>
  </si>
  <si>
    <t>375R2727</t>
  </si>
  <si>
    <t>Regulation (EEC) No 2727/75 of the Council of 29 October 1975 on the common organization of the market in cereals</t>
  </si>
  <si>
    <t>375R2759</t>
  </si>
  <si>
    <t>Regulation (EEC) No 2759/75 of the Council of 29 October 1975 on the common organization of the market in pigmeat</t>
  </si>
  <si>
    <t>375R2771</t>
  </si>
  <si>
    <t>Regulation (EEC) No 2771/75 of the Council of 29 October 1975 on the common organization of the market in eggs</t>
  </si>
  <si>
    <t>375R2777</t>
  </si>
  <si>
    <t>Regulation (EEC) No 2777/75 of the Council of 29 October 1975 on the common organization of the market in poultrymeat</t>
  </si>
  <si>
    <t>376R0100</t>
  </si>
  <si>
    <t>Council Regulation (EEC) No 100/76 of 19 January 1976 on the common organization of the market in fishery products</t>
  </si>
  <si>
    <t>376L0160</t>
  </si>
  <si>
    <t xml:space="preserve">Council Directive 76/160/EEC of 8 December 1975 concerning the quality of bathing water </t>
  </si>
  <si>
    <t>376R1418</t>
  </si>
  <si>
    <t>Council Regulation (EEC) No 1418/76 of 21 June 1976 on the common organization of the market in rice</t>
  </si>
  <si>
    <t>Credibility</t>
  </si>
  <si>
    <t>Efficiency</t>
  </si>
  <si>
    <t>No. Acts</t>
  </si>
  <si>
    <t>Company law</t>
  </si>
  <si>
    <t>Competition</t>
  </si>
  <si>
    <t>377R0355</t>
  </si>
  <si>
    <t xml:space="preserve">Council Regulation (EEC) No 355/77 of 15 February 1977 on common measures to improve the conditions under which agricultural products are processed and marketed </t>
  </si>
  <si>
    <t>Time</t>
  </si>
  <si>
    <t>Spending</t>
  </si>
  <si>
    <t>Qualifications and professions - general system</t>
  </si>
  <si>
    <t>Agriculture - structural policy</t>
  </si>
  <si>
    <t>Agriculture - organization of markets</t>
  </si>
  <si>
    <t>Competition - rules for undertakings</t>
  </si>
  <si>
    <t>Transport - market conditions</t>
  </si>
  <si>
    <t>Movement of capital</t>
  </si>
  <si>
    <t>Agriculture - financial provisions</t>
  </si>
  <si>
    <t>Commercial policy</t>
  </si>
  <si>
    <t>Environment</t>
  </si>
  <si>
    <t>Regional policy</t>
  </si>
  <si>
    <t>Qualifications and professions</t>
  </si>
  <si>
    <t>Delegation Rationale</t>
  </si>
  <si>
    <t>Delegation rationale</t>
  </si>
  <si>
    <t>Control</t>
  </si>
  <si>
    <t>1 = the constraint is associated with the delegation provision, 0 = no association</t>
  </si>
  <si>
    <t>Type of Committee</t>
  </si>
  <si>
    <t>IIa</t>
  </si>
  <si>
    <t>Limits</t>
  </si>
  <si>
    <t>Reporting</t>
  </si>
  <si>
    <t>Requirements</t>
  </si>
  <si>
    <t>Public</t>
  </si>
  <si>
    <t>Hearings</t>
  </si>
  <si>
    <t>Rule-making</t>
  </si>
  <si>
    <t>Exemptions</t>
  </si>
  <si>
    <t>1 = efficiency rationale, 2 = credibility rationale</t>
  </si>
  <si>
    <t>Coding of Constraints</t>
  </si>
  <si>
    <t>Committee Control</t>
  </si>
  <si>
    <t>Management</t>
  </si>
  <si>
    <t>Regulatory</t>
  </si>
  <si>
    <t>Member State</t>
  </si>
  <si>
    <t>Notes on M/S</t>
  </si>
  <si>
    <t>control</t>
  </si>
  <si>
    <t>Council</t>
  </si>
  <si>
    <t>Notes on</t>
  </si>
  <si>
    <t>decision rules</t>
  </si>
  <si>
    <t xml:space="preserve">Council Directive 64/427/EEC of 7 July 1964 laying down detailed provisions concerning transitional measures in respect of activities of self-employed persons in manufacturing and processing industries falling within ISIC Major Groups 23-40 (Industry and </t>
  </si>
  <si>
    <t xml:space="preserve">Regulation No 136/66/EEC of the Council of 22 September 1966 on the establishment of a common organisation of the market in oils and fats </t>
  </si>
  <si>
    <t>367R0120</t>
  </si>
  <si>
    <t>Regulation No 120/67/EEC of the Council of 13 June 1967 on the common organisation of the market in cereals</t>
  </si>
  <si>
    <t>368R0234</t>
  </si>
  <si>
    <t>Regulation (EEC) No 234/68 of the Council of 27 February 1968 on the establishment of a common organisation of the market in live trees and other plants, bulbs, roots and the like, cut flowers and ornamental foliage</t>
  </si>
  <si>
    <t>368R0459</t>
  </si>
  <si>
    <t>Regulation (EEC) No 459/68 of the Council of 5 April 1968 on protection against dumping or the granting of bounties or subsidies by countries which are not members of the European Economic Community</t>
  </si>
  <si>
    <t>368R0802</t>
  </si>
  <si>
    <t xml:space="preserve">Regulation (EEC) No 802/68 of the Council of 27 June 1968 on the common definition of the concept of the origin of goods </t>
  </si>
  <si>
    <t>368R0803</t>
  </si>
  <si>
    <t>Fishing - organization of markets</t>
  </si>
  <si>
    <t>Fishing - structural policy</t>
  </si>
  <si>
    <t>Regulation (EEC) No 803/68 of the Council of 27 June 1968 on the valuation of goods for customs purposes</t>
  </si>
  <si>
    <t>368R0804</t>
  </si>
  <si>
    <t xml:space="preserve">Regulation (EEC) No 804/68 of the Council of 27 June 1968 on the common organisation of the market in milk and milk products </t>
  </si>
  <si>
    <t>368R0805</t>
  </si>
  <si>
    <t xml:space="preserve">Regulation (EEC) No 805/68 of the Council of 27 June 1968 on the common organisation of the market in beef and veal </t>
  </si>
  <si>
    <t>368R0827</t>
  </si>
  <si>
    <t xml:space="preserve">Regulation (EEC) No 827/68 of the Council of 28 June 1968 on the common organisation of the market in certain products listed in Annex II to the Treaty </t>
  </si>
  <si>
    <t>368R1017</t>
  </si>
  <si>
    <t>392L0085</t>
  </si>
  <si>
    <t>Safety and health at work</t>
  </si>
  <si>
    <t>Regulation (EEC) No 1017/68 of the Council of 19 July 1968 applying rules of competition to transport by rail, road and inland waterway</t>
  </si>
  <si>
    <t>368R1174</t>
  </si>
  <si>
    <t>Regulation (EEC) No 1174/68 of the Council of 30 July 1968 on the introduction of a system of bracket tariffs for the carriage of goods by road between Member States</t>
  </si>
  <si>
    <t>368R1612</t>
  </si>
  <si>
    <t xml:space="preserve">Regulation (EEC) No 1612/68 of the Council of 15 October 1968 on freedom of movement for workers within the Community </t>
  </si>
  <si>
    <t>389L0665</t>
  </si>
  <si>
    <t xml:space="preserve">Council Directive 89/665/EEC of 21 December 1989 on the coordination of the laws, regulations and administrative provisions relating to the application of review procedures to the award of public supply and public works contracts </t>
  </si>
  <si>
    <t>369R2603</t>
  </si>
  <si>
    <t>Regulation (EEC) No 2603/69 of the Council of 20 December 1969 establishing common rules for exports</t>
  </si>
  <si>
    <t>370L0156</t>
  </si>
  <si>
    <t>389L0391</t>
  </si>
  <si>
    <t>Council Directive 89/391/EEC of 12 June 1989 on the introduction of measures to encourage improvements in the safety and health of workers at work</t>
  </si>
  <si>
    <t>Consultation</t>
  </si>
  <si>
    <t>379L0279</t>
  </si>
  <si>
    <t xml:space="preserve">Council Directive 79/279/EEC of 5 March 1979 coordinating the conditions for the admission of securities to official stock exchange listing </t>
  </si>
  <si>
    <t>380L0778</t>
  </si>
  <si>
    <t xml:space="preserve">Council Directive 80/778/EEC of 15 July 1980 relating to the quality of water intended for human consumption </t>
  </si>
  <si>
    <t>IIIb</t>
  </si>
  <si>
    <t>380R1224</t>
  </si>
  <si>
    <t>Council Regulation (EEC) No 1224/80 of 28 May 1980 on the valuation of goods for customs purposes</t>
  </si>
  <si>
    <t>General request of a report on the management of the fund</t>
  </si>
  <si>
    <t>General request of a report on the production and marketing of hops</t>
  </si>
  <si>
    <t>382R0288</t>
  </si>
  <si>
    <t>Council Regulation (EEC) No 288/82 of 5 February 1982 on common rules for imports</t>
  </si>
  <si>
    <t>383R0170</t>
  </si>
  <si>
    <t>Council Regulation (EEC) No 170/83 of 25 January 1983 establishing a Community system for the conservation and management of fishery resources</t>
  </si>
  <si>
    <t>383L0189</t>
  </si>
  <si>
    <t>Council Directive 83/189/EEC of 28 March 1983 laying down a procedure for the provision of information in the field of technical standards and regulations</t>
  </si>
  <si>
    <t>389L0048</t>
  </si>
  <si>
    <t>Council Directive 89/48/EEC of 21 December 1988 on a general system for the recognition of higher-education diplomas awarded on completion of professional education and training of at least three years' duration</t>
  </si>
  <si>
    <t>384R2641</t>
  </si>
  <si>
    <t>Council Regulation (EEC) No 2641/84 of 17 September 1984 on the strengthening of the common commercial policy with regard in particular to protection against illicit commercial practices</t>
  </si>
  <si>
    <t>388L0378</t>
  </si>
  <si>
    <t>Council Directive 88/378/EEC of 3 May 1988 on the approximation of the laws of the Member States concerning the safety of toys</t>
  </si>
  <si>
    <t>386R4056</t>
  </si>
  <si>
    <t>387R2658</t>
  </si>
  <si>
    <t>387R3976</t>
  </si>
  <si>
    <t>388L0361</t>
  </si>
  <si>
    <t>Council Directive 88/361/EEC of 24 June 1988 for the implementation of Article 67 of the Treaty</t>
  </si>
  <si>
    <t>Council Regulation (EEC) No 3976/87 of 14 December 1987 on the application of Article 85 (3) of the Treaty to certain categories of agreements and concerted practices in the air transport sector</t>
  </si>
  <si>
    <t>Council Regulation (EEC) No 2658/87 of 23 July 1987 on the tariff and statistical nomenclature and on the Common Customs Tariff</t>
  </si>
  <si>
    <t>387R3975</t>
  </si>
  <si>
    <t>Council Regulation (EEC) No 3975/87 of 14 December 1987 laying down the procedure for the application of the rules on competition to undertakings in the air transport sector</t>
  </si>
  <si>
    <t>qm</t>
  </si>
  <si>
    <t>Council Regulation (EEC) No 4056/86 of 22 December 1986 laying down detailed rules for the application of Articles 85 and 86 of the Treaty to maritime transport</t>
  </si>
  <si>
    <t>Number</t>
  </si>
  <si>
    <t>Title</t>
  </si>
  <si>
    <t>Dc</t>
  </si>
  <si>
    <t>360R0011</t>
  </si>
  <si>
    <t xml:space="preserve">Regulation No 11 concerning the abolition of discrimination in transport rates and conditions, in implementation of Article 79 (3) of the Treaty establishing the European Economic Community </t>
  </si>
  <si>
    <t>360L0921</t>
  </si>
  <si>
    <t>362R0017</t>
  </si>
  <si>
    <t>Regulation No 26 applying certain rules of competition to production of and trade in agricultural products</t>
  </si>
  <si>
    <t>362R0026</t>
  </si>
  <si>
    <t>364R0017</t>
  </si>
  <si>
    <t>Regulation No 17/64/EEC of the Council of 5 February 1964 on the conditions for granting aid from the European Agricultural Guidance and Guarantee Fund</t>
  </si>
  <si>
    <t>Technical standards</t>
  </si>
  <si>
    <t>Consumer protection</t>
  </si>
  <si>
    <t>364L0222</t>
  </si>
  <si>
    <t>389R4064</t>
  </si>
  <si>
    <t>General exemption of retailing projects</t>
  </si>
  <si>
    <t>Council Regulation (EEC) No 4064/89 of 21 December 1989 on the control of concentrations between undertakings</t>
  </si>
  <si>
    <t>qm (u if Treaty art. 75.3 applies, in general it is more biased toward qm)</t>
  </si>
  <si>
    <t>u (because directives for international negotiations are based on the same decision rules of those for the adoption of the relevant internal measure)</t>
  </si>
  <si>
    <t>qm (decision rule is not specified, so it include that for the adoption of the act - i.e. Article 49 of the Treaty; however note: art. 49 does not specify the decision rule, article 148.1 asserts that the Council's conclusions - except where otherwise provided in the Treaty - are to be reached by simple majority, however the SEA included this provision under cooperation (which requires qualified majority), thus I will consider article 49 as requiring qualified majority)</t>
  </si>
  <si>
    <t>qm in the Council, referral to the Council by an Advisory Committee; no decision rule is specified for the committee, it is similar to a M/S referring a Commission’s measure to the Council</t>
  </si>
  <si>
    <t>objection by one M/S</t>
  </si>
  <si>
    <t>prior M/S approval</t>
  </si>
  <si>
    <t>request by a M/S</t>
  </si>
  <si>
    <t>prior approval by a M/S</t>
  </si>
  <si>
    <t>agreement by national services before action</t>
  </si>
  <si>
    <t>request by two M/S</t>
  </si>
  <si>
    <t>agreement by competent national authorities before action</t>
  </si>
  <si>
    <t>Council Directive 64/222/EEC of 25 February 1964 laying down detailed provisions concerning transitional measures in respect of activities in wholesale trade and activities of intermediaries in commerce, industry and small craft industries</t>
  </si>
  <si>
    <t>364L0427</t>
  </si>
  <si>
    <t>Company law - stock exchange listing</t>
  </si>
  <si>
    <t>Monetary compensation amounts</t>
  </si>
  <si>
    <t>General exemption of petrolium products</t>
  </si>
  <si>
    <t>IIIa</t>
  </si>
  <si>
    <t>Issue Area</t>
  </si>
  <si>
    <t>No. Provisions</t>
  </si>
  <si>
    <t>Agriculture - markets organization</t>
  </si>
  <si>
    <t>Tax cooperation</t>
  </si>
  <si>
    <t>Agriculture - structural measures</t>
  </si>
  <si>
    <t>Fishing - markets organization</t>
  </si>
  <si>
    <t>Fishing - structural measures</t>
  </si>
  <si>
    <t>Public contracts</t>
  </si>
  <si>
    <t>Transport</t>
  </si>
  <si>
    <t>Capital movement</t>
  </si>
  <si>
    <t>Persons movement</t>
  </si>
  <si>
    <t>Public contracts - procedure</t>
  </si>
  <si>
    <t>1 = this comitology procedure is associated with the delegation provision, 0 = no association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</si>
</sst>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000"/>
    <numFmt numFmtId="167" formatCode="0.000000"/>
    <numFmt numFmtId="168" formatCode="0.00000"/>
  </numFmts>
  <fonts count="5">
    <font>
      <sz val="10"/>
      <name val="Arial"/>
      <family val="0"/>
    </font>
    <font>
      <b/>
      <sz val="10"/>
      <name val="Arial"/>
      <family val="2"/>
    </font>
    <font>
      <sz val="10"/>
      <name val="Times New Roman"/>
      <family val="1"/>
    </font>
    <font>
      <b/>
      <u val="single"/>
      <sz val="10"/>
      <name val="Arial"/>
      <family val="2"/>
    </font>
    <font>
      <i/>
      <u val="single"/>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0" xfId="0" applyFont="1" applyAlignment="1">
      <alignment/>
    </xf>
    <xf numFmtId="0" fontId="0" fillId="0" borderId="0" xfId="0" applyAlignment="1">
      <alignment horizontal="right"/>
    </xf>
    <xf numFmtId="0" fontId="0" fillId="0" borderId="1" xfId="0" applyBorder="1" applyAlignment="1">
      <alignment/>
    </xf>
    <xf numFmtId="0" fontId="1" fillId="0" borderId="1" xfId="0" applyFont="1" applyBorder="1" applyAlignment="1">
      <alignment horizontal="center"/>
    </xf>
    <xf numFmtId="0" fontId="1" fillId="0" borderId="1" xfId="0" applyFont="1" applyBorder="1" applyAlignment="1">
      <alignment horizontal="left"/>
    </xf>
    <xf numFmtId="0" fontId="1" fillId="0" borderId="1" xfId="0" applyFont="1" applyBorder="1" applyAlignment="1">
      <alignment/>
    </xf>
    <xf numFmtId="0" fontId="0" fillId="0" borderId="2" xfId="0" applyBorder="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ont="1" applyBorder="1" applyAlignment="1">
      <alignment horizontal="left"/>
    </xf>
    <xf numFmtId="0" fontId="3" fillId="0" borderId="0" xfId="0" applyFont="1" applyAlignment="1">
      <alignment/>
    </xf>
    <xf numFmtId="0" fontId="0" fillId="0" borderId="1" xfId="0" applyFont="1" applyBorder="1" applyAlignment="1">
      <alignment horizontal="center"/>
    </xf>
    <xf numFmtId="0" fontId="0" fillId="0" borderId="0" xfId="0" applyFont="1" applyAlignment="1">
      <alignment horizontal="center"/>
    </xf>
    <xf numFmtId="0" fontId="4"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205"/>
          <c:w val="0.97325"/>
          <c:h val="0.86375"/>
        </c:manualLayout>
      </c:layout>
      <c:barChart>
        <c:barDir val="col"/>
        <c:grouping val="percentStacked"/>
        <c:varyColors val="0"/>
        <c:ser>
          <c:idx val="0"/>
          <c:order val="0"/>
          <c:tx>
            <c:strRef>
              <c:f>'Delegation per issue area'!$B$1</c:f>
              <c:strCache>
                <c:ptCount val="1"/>
                <c:pt idx="0">
                  <c:v>Credibility</c:v>
                </c:pt>
              </c:strCache>
            </c:strRef>
          </c:tx>
          <c:spPr>
            <a:pattFill prst="lgCheck">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'Delegation per issue area'!$A$2:$A$20</c:f>
              <c:strCache>
                <c:ptCount val="19"/>
                <c:pt idx="0">
                  <c:v>Capital movement</c:v>
                </c:pt>
                <c:pt idx="1">
                  <c:v>Competition</c:v>
                </c:pt>
                <c:pt idx="2">
                  <c:v>Transport</c:v>
                </c:pt>
                <c:pt idx="3">
                  <c:v>Qualifications and professions</c:v>
                </c:pt>
                <c:pt idx="4">
                  <c:v>Credit and banking</c:v>
                </c:pt>
                <c:pt idx="5">
                  <c:v>Consumer protection</c:v>
                </c:pt>
                <c:pt idx="6">
                  <c:v>Regional policy</c:v>
                </c:pt>
                <c:pt idx="7">
                  <c:v>Commercial policy</c:v>
                </c:pt>
                <c:pt idx="8">
                  <c:v>Public contracts</c:v>
                </c:pt>
                <c:pt idx="9">
                  <c:v>Technical standards</c:v>
                </c:pt>
                <c:pt idx="10">
                  <c:v>Agriculture - structural measures</c:v>
                </c:pt>
                <c:pt idx="11">
                  <c:v>Environment</c:v>
                </c:pt>
                <c:pt idx="12">
                  <c:v>Agriculture - markets organization</c:v>
                </c:pt>
                <c:pt idx="13">
                  <c:v>Fishing - markets organization</c:v>
                </c:pt>
                <c:pt idx="14">
                  <c:v>Persons movement</c:v>
                </c:pt>
                <c:pt idx="15">
                  <c:v>Company law</c:v>
                </c:pt>
                <c:pt idx="16">
                  <c:v>Tax cooperation</c:v>
                </c:pt>
                <c:pt idx="17">
                  <c:v>Fishing - structural measures</c:v>
                </c:pt>
                <c:pt idx="18">
                  <c:v>Safety and health at work</c:v>
                </c:pt>
              </c:strCache>
            </c:strRef>
          </c:cat>
          <c:val>
            <c:numRef>
              <c:f>'Delegation per issue area'!$B$2:$B$20</c:f>
              <c:numCache>
                <c:ptCount val="19"/>
                <c:pt idx="0">
                  <c:v>3</c:v>
                </c:pt>
                <c:pt idx="1">
                  <c:v>122</c:v>
                </c:pt>
                <c:pt idx="2">
                  <c:v>13</c:v>
                </c:pt>
                <c:pt idx="3">
                  <c:v>7</c:v>
                </c:pt>
                <c:pt idx="4">
                  <c:v>4</c:v>
                </c:pt>
                <c:pt idx="5">
                  <c:v>2</c:v>
                </c:pt>
                <c:pt idx="6">
                  <c:v>3</c:v>
                </c:pt>
                <c:pt idx="7">
                  <c:v>29</c:v>
                </c:pt>
                <c:pt idx="8">
                  <c:v>1</c:v>
                </c:pt>
                <c:pt idx="9">
                  <c:v>1</c:v>
                </c:pt>
                <c:pt idx="10">
                  <c:v>27</c:v>
                </c:pt>
                <c:pt idx="11">
                  <c:v>1</c:v>
                </c:pt>
                <c:pt idx="12">
                  <c:v>66</c:v>
                </c:pt>
                <c:pt idx="13">
                  <c:v>7</c:v>
                </c:pt>
                <c:pt idx="14">
                  <c:v>2</c:v>
                </c:pt>
                <c:pt idx="15">
                  <c:v>0</c:v>
                </c:pt>
                <c:pt idx="16">
                  <c:v>0</c:v>
                </c:pt>
                <c:pt idx="17">
                  <c:v>0</c:v>
                </c:pt>
                <c:pt idx="18">
                  <c:v>0</c:v>
                </c:pt>
              </c:numCache>
            </c:numRef>
          </c:val>
        </c:ser>
        <c:ser>
          <c:idx val="1"/>
          <c:order val="1"/>
          <c:tx>
            <c:strRef>
              <c:f>'Delegation per issue area'!$C$1</c:f>
              <c:strCache>
                <c:ptCount val="1"/>
                <c:pt idx="0">
                  <c:v>Efficiency</c:v>
                </c:pt>
              </c:strCache>
            </c:strRef>
          </c:tx>
          <c:spPr>
            <a:pattFill prst="zigZ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'Delegation per issue area'!$A$2:$A$20</c:f>
              <c:strCache>
                <c:ptCount val="19"/>
                <c:pt idx="0">
                  <c:v>Capital movement</c:v>
                </c:pt>
                <c:pt idx="1">
                  <c:v>Competition</c:v>
                </c:pt>
                <c:pt idx="2">
                  <c:v>Transport</c:v>
                </c:pt>
                <c:pt idx="3">
                  <c:v>Qualifications and professions</c:v>
                </c:pt>
                <c:pt idx="4">
                  <c:v>Credit and banking</c:v>
                </c:pt>
                <c:pt idx="5">
                  <c:v>Consumer protection</c:v>
                </c:pt>
                <c:pt idx="6">
                  <c:v>Regional policy</c:v>
                </c:pt>
                <c:pt idx="7">
                  <c:v>Commercial policy</c:v>
                </c:pt>
                <c:pt idx="8">
                  <c:v>Public contracts</c:v>
                </c:pt>
                <c:pt idx="9">
                  <c:v>Technical standards</c:v>
                </c:pt>
                <c:pt idx="10">
                  <c:v>Agriculture - structural measures</c:v>
                </c:pt>
                <c:pt idx="11">
                  <c:v>Environment</c:v>
                </c:pt>
                <c:pt idx="12">
                  <c:v>Agriculture - markets organization</c:v>
                </c:pt>
                <c:pt idx="13">
                  <c:v>Fishing - markets organization</c:v>
                </c:pt>
                <c:pt idx="14">
                  <c:v>Persons movement</c:v>
                </c:pt>
                <c:pt idx="15">
                  <c:v>Company law</c:v>
                </c:pt>
                <c:pt idx="16">
                  <c:v>Tax cooperation</c:v>
                </c:pt>
                <c:pt idx="17">
                  <c:v>Fishing - structural measures</c:v>
                </c:pt>
                <c:pt idx="18">
                  <c:v>Safety and health at work</c:v>
                </c:pt>
              </c:strCache>
            </c:strRef>
          </c:cat>
          <c:val>
            <c:numRef>
              <c:f>'Delegation per issue area'!$C$2:$C$20</c:f>
              <c:numCache>
                <c:ptCount val="19"/>
                <c:pt idx="0">
                  <c:v>0</c:v>
                </c:pt>
                <c:pt idx="1">
                  <c:v>5</c:v>
                </c:pt>
                <c:pt idx="2">
                  <c:v>1</c:v>
                </c:pt>
                <c:pt idx="3">
                  <c:v>1</c:v>
                </c:pt>
                <c:pt idx="4">
                  <c:v>1</c:v>
                </c:pt>
                <c:pt idx="5">
                  <c:v>1</c:v>
                </c:pt>
                <c:pt idx="6">
                  <c:v>2</c:v>
                </c:pt>
                <c:pt idx="7">
                  <c:v>22</c:v>
                </c:pt>
                <c:pt idx="8">
                  <c:v>1</c:v>
                </c:pt>
                <c:pt idx="9">
                  <c:v>1</c:v>
                </c:pt>
                <c:pt idx="10">
                  <c:v>28</c:v>
                </c:pt>
                <c:pt idx="11">
                  <c:v>2</c:v>
                </c:pt>
                <c:pt idx="12">
                  <c:v>197</c:v>
                </c:pt>
                <c:pt idx="13">
                  <c:v>32</c:v>
                </c:pt>
                <c:pt idx="14">
                  <c:v>10</c:v>
                </c:pt>
                <c:pt idx="15">
                  <c:v>1</c:v>
                </c:pt>
                <c:pt idx="16">
                  <c:v>3</c:v>
                </c:pt>
                <c:pt idx="17">
                  <c:v>2</c:v>
                </c:pt>
                <c:pt idx="18">
                  <c:v>3</c:v>
                </c:pt>
              </c:numCache>
            </c:numRef>
          </c:val>
        </c:ser>
        <c:overlap val="100"/>
        <c:axId val="62835522"/>
        <c:axId val="28648787"/>
      </c:barChart>
      <c:catAx>
        <c:axId val="62835522"/>
        <c:scaling>
          <c:orientation val="minMax"/>
        </c:scaling>
        <c:axPos val="b"/>
        <c:title>
          <c:tx>
            <c:rich>
              <a:bodyPr vert="horz" rot="0" anchor="ctr"/>
              <a:lstStyle/>
              <a:p>
                <a:pPr algn="ctr">
                  <a:defRPr/>
                </a:pPr>
                <a:r>
                  <a:rPr lang="en-US"/>
                  <a:t>Issue Areas</a:t>
                </a:r>
              </a:p>
            </c:rich>
          </c:tx>
          <c:layout/>
          <c:overlay val="0"/>
          <c:spPr>
            <a:noFill/>
            <a:ln>
              <a:noFill/>
            </a:ln>
          </c:spPr>
        </c:title>
        <c:delete val="0"/>
        <c:numFmt formatCode="General" sourceLinked="1"/>
        <c:majorTickMark val="out"/>
        <c:minorTickMark val="none"/>
        <c:tickLblPos val="nextTo"/>
        <c:crossAx val="28648787"/>
        <c:crosses val="autoZero"/>
        <c:auto val="1"/>
        <c:lblOffset val="100"/>
        <c:noMultiLvlLbl val="0"/>
      </c:catAx>
      <c:valAx>
        <c:axId val="28648787"/>
        <c:scaling>
          <c:orientation val="minMax"/>
        </c:scaling>
        <c:axPos val="l"/>
        <c:majorGridlines/>
        <c:delete val="0"/>
        <c:numFmt formatCode="General" sourceLinked="1"/>
        <c:majorTickMark val="out"/>
        <c:minorTickMark val="none"/>
        <c:tickLblPos val="nextTo"/>
        <c:crossAx val="62835522"/>
        <c:crossesAt val="1"/>
        <c:crossBetween val="between"/>
        <c:dispUnits/>
      </c:valAx>
      <c:spPr>
        <a:noFill/>
        <a:ln w="12700">
          <a:solidFill>
            <a:srgbClr val="000000"/>
          </a:solidFill>
        </a:ln>
      </c:spPr>
    </c:plotArea>
    <c:legend>
      <c:legendPos val="b"/>
      <c:layout>
        <c:manualLayout>
          <c:xMode val="edge"/>
          <c:yMode val="edge"/>
          <c:x val="0.455"/>
          <c:y val="0.94075"/>
          <c:w val="0.19125"/>
          <c:h val="0.0475"/>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Chart 1"/>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12"/>
  <sheetViews>
    <sheetView workbookViewId="0" topLeftCell="A1">
      <pane xSplit="2" ySplit="2" topLeftCell="C597" activePane="bottomRight" state="frozen"/>
      <selection pane="topLeft" activeCell="A1" sqref="A1"/>
      <selection pane="topRight" activeCell="C1" sqref="C1"/>
      <selection pane="bottomLeft" activeCell="A2" sqref="A2"/>
      <selection pane="bottomRight" activeCell="D615" sqref="D615"/>
    </sheetView>
  </sheetViews>
  <sheetFormatPr defaultColWidth="9.140625" defaultRowHeight="12.75"/>
  <cols>
    <col min="1" max="1" width="8.57421875" style="0" customWidth="1"/>
    <col min="3" max="3" width="3.7109375" style="0" customWidth="1"/>
    <col min="4" max="4" width="20.421875" style="0" customWidth="1"/>
    <col min="5" max="8" width="4.7109375" style="0" customWidth="1"/>
    <col min="9" max="9" width="11.00390625" style="0" customWidth="1"/>
    <col min="10" max="10" width="17.7109375" style="0" customWidth="1"/>
    <col min="11" max="11" width="17.8515625" style="0" customWidth="1"/>
    <col min="12" max="12" width="6.140625" style="0" customWidth="1"/>
    <col min="14" max="14" width="13.57421875" style="0" customWidth="1"/>
    <col min="15" max="15" width="14.00390625" style="0" customWidth="1"/>
    <col min="16" max="16" width="8.421875" style="0" customWidth="1"/>
    <col min="17" max="17" width="14.140625" style="0" customWidth="1"/>
    <col min="18" max="18" width="11.8515625" style="0" customWidth="1"/>
    <col min="19" max="19" width="14.140625" style="0" customWidth="1"/>
    <col min="20" max="21" width="11.8515625" style="0" customWidth="1"/>
    <col min="22" max="22" width="13.421875" style="0" customWidth="1"/>
    <col min="23" max="23" width="12.7109375" style="0" customWidth="1"/>
    <col min="24" max="24" width="15.140625" style="0" customWidth="1"/>
    <col min="25" max="25" width="12.421875" style="0" customWidth="1"/>
  </cols>
  <sheetData>
    <row r="1" spans="5:26" ht="12.75">
      <c r="E1" s="2" t="s">
        <v>114</v>
      </c>
      <c r="I1" s="1" t="s">
        <v>47</v>
      </c>
      <c r="J1" s="11" t="s">
        <v>126</v>
      </c>
      <c r="K1" s="11" t="s">
        <v>127</v>
      </c>
      <c r="L1" s="1" t="s">
        <v>97</v>
      </c>
      <c r="M1" s="1" t="s">
        <v>98</v>
      </c>
      <c r="N1" s="1" t="s">
        <v>117</v>
      </c>
      <c r="O1" s="1" t="s">
        <v>169</v>
      </c>
      <c r="P1" s="1" t="s">
        <v>119</v>
      </c>
      <c r="Q1" s="1" t="s">
        <v>121</v>
      </c>
      <c r="S1" s="2" t="s">
        <v>128</v>
      </c>
      <c r="T1" s="3" t="s">
        <v>129</v>
      </c>
      <c r="U1" s="1" t="s">
        <v>131</v>
      </c>
      <c r="V1" s="16" t="s">
        <v>132</v>
      </c>
      <c r="W1" s="1" t="s">
        <v>0</v>
      </c>
      <c r="X1" s="1" t="s">
        <v>1</v>
      </c>
      <c r="Y1" s="1" t="s">
        <v>2</v>
      </c>
      <c r="Z1" s="16" t="s">
        <v>3</v>
      </c>
    </row>
    <row r="2" spans="1:26" s="8" customFormat="1" ht="13.5" thickBot="1">
      <c r="A2" s="6" t="s">
        <v>202</v>
      </c>
      <c r="B2" s="6" t="s">
        <v>203</v>
      </c>
      <c r="C2" s="6" t="s">
        <v>204</v>
      </c>
      <c r="D2" s="7" t="s">
        <v>111</v>
      </c>
      <c r="E2" s="7" t="s">
        <v>115</v>
      </c>
      <c r="F2" s="7" t="s">
        <v>16</v>
      </c>
      <c r="G2" s="7" t="s">
        <v>235</v>
      </c>
      <c r="H2" s="7" t="s">
        <v>174</v>
      </c>
      <c r="I2" s="6" t="s">
        <v>112</v>
      </c>
      <c r="J2" s="6" t="s">
        <v>125</v>
      </c>
      <c r="K2" s="6" t="s">
        <v>125</v>
      </c>
      <c r="L2" s="6" t="s">
        <v>116</v>
      </c>
      <c r="M2" s="6" t="s">
        <v>116</v>
      </c>
      <c r="N2" s="6" t="s">
        <v>118</v>
      </c>
      <c r="O2" s="6" t="s">
        <v>118</v>
      </c>
      <c r="P2" s="6" t="s">
        <v>120</v>
      </c>
      <c r="Q2" s="6" t="s">
        <v>118</v>
      </c>
      <c r="R2" s="6" t="s">
        <v>122</v>
      </c>
      <c r="S2" s="6" t="s">
        <v>112</v>
      </c>
      <c r="T2" s="15" t="s">
        <v>130</v>
      </c>
      <c r="U2" s="6" t="s">
        <v>112</v>
      </c>
      <c r="V2" s="15" t="s">
        <v>133</v>
      </c>
      <c r="W2" s="6" t="s">
        <v>112</v>
      </c>
      <c r="X2" s="6" t="s">
        <v>112</v>
      </c>
      <c r="Y2" s="6" t="s">
        <v>112</v>
      </c>
      <c r="Z2" s="15" t="s">
        <v>4</v>
      </c>
    </row>
    <row r="3" spans="1:25" ht="12.75">
      <c r="A3" t="s">
        <v>211</v>
      </c>
      <c r="B3" t="s">
        <v>212</v>
      </c>
      <c r="C3">
        <v>1</v>
      </c>
      <c r="D3">
        <v>1</v>
      </c>
      <c r="E3">
        <v>1</v>
      </c>
      <c r="F3">
        <v>0</v>
      </c>
      <c r="G3">
        <v>0</v>
      </c>
      <c r="H3">
        <v>0</v>
      </c>
      <c r="I3" s="10">
        <f aca="true" t="shared" si="0" ref="I3:I66">SUM(E3:H3)</f>
        <v>1</v>
      </c>
      <c r="J3">
        <v>1</v>
      </c>
      <c r="K3">
        <v>0</v>
      </c>
      <c r="L3" s="3">
        <v>0</v>
      </c>
      <c r="M3" s="3">
        <v>0</v>
      </c>
      <c r="N3" s="3">
        <v>0</v>
      </c>
      <c r="O3" s="3">
        <v>0</v>
      </c>
      <c r="P3" s="3">
        <v>0</v>
      </c>
      <c r="Q3" s="3">
        <v>1</v>
      </c>
      <c r="R3" s="3">
        <v>0</v>
      </c>
      <c r="S3" s="3">
        <v>0</v>
      </c>
      <c r="T3" s="3"/>
      <c r="U3" s="3">
        <v>0</v>
      </c>
      <c r="V3" s="3"/>
      <c r="W3" s="3">
        <v>0</v>
      </c>
      <c r="X3" s="3">
        <v>0</v>
      </c>
      <c r="Y3" s="3">
        <v>0</v>
      </c>
    </row>
    <row r="4" spans="1:25" ht="12.75">
      <c r="A4" t="s">
        <v>105</v>
      </c>
      <c r="C4">
        <v>2</v>
      </c>
      <c r="D4">
        <v>1</v>
      </c>
      <c r="E4">
        <v>1</v>
      </c>
      <c r="F4">
        <v>0</v>
      </c>
      <c r="G4">
        <v>0</v>
      </c>
      <c r="H4">
        <v>0</v>
      </c>
      <c r="I4" s="10">
        <f t="shared" si="0"/>
        <v>1</v>
      </c>
      <c r="J4">
        <v>1</v>
      </c>
      <c r="K4">
        <v>0</v>
      </c>
      <c r="L4">
        <v>0</v>
      </c>
      <c r="M4">
        <v>0</v>
      </c>
      <c r="N4">
        <v>0</v>
      </c>
      <c r="O4">
        <v>0</v>
      </c>
      <c r="P4">
        <v>0</v>
      </c>
      <c r="Q4">
        <v>1</v>
      </c>
      <c r="R4">
        <v>0</v>
      </c>
      <c r="S4">
        <v>0</v>
      </c>
      <c r="U4">
        <v>0</v>
      </c>
      <c r="W4">
        <v>0</v>
      </c>
      <c r="X4">
        <v>0</v>
      </c>
      <c r="Y4">
        <v>0</v>
      </c>
    </row>
    <row r="5" spans="3:25" ht="12.75">
      <c r="C5">
        <v>3</v>
      </c>
      <c r="D5">
        <v>0</v>
      </c>
      <c r="E5">
        <v>1</v>
      </c>
      <c r="F5">
        <v>0</v>
      </c>
      <c r="G5">
        <v>0</v>
      </c>
      <c r="H5">
        <v>0</v>
      </c>
      <c r="I5" s="10">
        <f t="shared" si="0"/>
        <v>1</v>
      </c>
      <c r="J5">
        <v>1</v>
      </c>
      <c r="K5">
        <v>0</v>
      </c>
      <c r="L5">
        <v>0</v>
      </c>
      <c r="M5">
        <v>0</v>
      </c>
      <c r="N5">
        <v>0</v>
      </c>
      <c r="O5">
        <v>0</v>
      </c>
      <c r="P5">
        <v>0</v>
      </c>
      <c r="Q5">
        <v>0</v>
      </c>
      <c r="R5">
        <v>0</v>
      </c>
      <c r="S5">
        <v>0</v>
      </c>
      <c r="U5">
        <v>0</v>
      </c>
      <c r="W5">
        <v>0</v>
      </c>
      <c r="X5">
        <v>0</v>
      </c>
      <c r="Y5">
        <v>0</v>
      </c>
    </row>
    <row r="6" spans="3:25" ht="12.75">
      <c r="C6">
        <v>4</v>
      </c>
      <c r="D6">
        <v>1</v>
      </c>
      <c r="E6">
        <v>1</v>
      </c>
      <c r="F6">
        <v>0</v>
      </c>
      <c r="G6">
        <v>0</v>
      </c>
      <c r="H6">
        <v>0</v>
      </c>
      <c r="I6" s="10">
        <f t="shared" si="0"/>
        <v>1</v>
      </c>
      <c r="J6">
        <v>1</v>
      </c>
      <c r="K6">
        <v>0</v>
      </c>
      <c r="L6">
        <v>0</v>
      </c>
      <c r="M6">
        <v>0</v>
      </c>
      <c r="N6">
        <v>0</v>
      </c>
      <c r="O6">
        <v>0</v>
      </c>
      <c r="P6">
        <v>0</v>
      </c>
      <c r="Q6">
        <v>1</v>
      </c>
      <c r="R6">
        <v>0</v>
      </c>
      <c r="S6">
        <v>0</v>
      </c>
      <c r="U6">
        <v>0</v>
      </c>
      <c r="W6">
        <v>0</v>
      </c>
      <c r="X6">
        <v>0</v>
      </c>
      <c r="Y6">
        <v>0</v>
      </c>
    </row>
    <row r="7" spans="3:25" ht="12.75">
      <c r="C7">
        <v>5</v>
      </c>
      <c r="D7">
        <v>1</v>
      </c>
      <c r="E7">
        <v>1</v>
      </c>
      <c r="F7">
        <v>0</v>
      </c>
      <c r="G7">
        <v>0</v>
      </c>
      <c r="H7">
        <v>0</v>
      </c>
      <c r="I7" s="10">
        <f t="shared" si="0"/>
        <v>1</v>
      </c>
      <c r="J7">
        <v>1</v>
      </c>
      <c r="K7">
        <v>0</v>
      </c>
      <c r="L7">
        <v>0</v>
      </c>
      <c r="M7">
        <v>0</v>
      </c>
      <c r="N7">
        <v>0</v>
      </c>
      <c r="O7">
        <v>0</v>
      </c>
      <c r="P7">
        <v>0</v>
      </c>
      <c r="Q7">
        <v>1</v>
      </c>
      <c r="R7">
        <v>0</v>
      </c>
      <c r="S7">
        <v>0</v>
      </c>
      <c r="U7">
        <v>0</v>
      </c>
      <c r="W7">
        <v>0</v>
      </c>
      <c r="X7">
        <v>0</v>
      </c>
      <c r="Y7">
        <v>0</v>
      </c>
    </row>
    <row r="8" spans="3:25" ht="12.75">
      <c r="C8">
        <v>6</v>
      </c>
      <c r="D8">
        <v>1</v>
      </c>
      <c r="E8">
        <v>1</v>
      </c>
      <c r="F8">
        <v>0</v>
      </c>
      <c r="G8">
        <v>0</v>
      </c>
      <c r="H8">
        <v>0</v>
      </c>
      <c r="I8" s="10">
        <f t="shared" si="0"/>
        <v>1</v>
      </c>
      <c r="J8">
        <v>1</v>
      </c>
      <c r="K8">
        <v>0</v>
      </c>
      <c r="L8">
        <v>0</v>
      </c>
      <c r="M8">
        <v>0</v>
      </c>
      <c r="N8">
        <v>0</v>
      </c>
      <c r="O8">
        <v>0</v>
      </c>
      <c r="P8">
        <v>0</v>
      </c>
      <c r="Q8">
        <v>1</v>
      </c>
      <c r="R8">
        <v>0</v>
      </c>
      <c r="S8">
        <v>0</v>
      </c>
      <c r="U8">
        <v>0</v>
      </c>
      <c r="W8">
        <v>0</v>
      </c>
      <c r="X8">
        <v>0</v>
      </c>
      <c r="Y8">
        <v>0</v>
      </c>
    </row>
    <row r="9" spans="3:25" ht="12.75">
      <c r="C9">
        <v>7</v>
      </c>
      <c r="D9">
        <v>1</v>
      </c>
      <c r="E9">
        <v>1</v>
      </c>
      <c r="F9">
        <v>0</v>
      </c>
      <c r="G9">
        <v>0</v>
      </c>
      <c r="H9">
        <v>0</v>
      </c>
      <c r="I9" s="10">
        <f t="shared" si="0"/>
        <v>1</v>
      </c>
      <c r="J9">
        <v>1</v>
      </c>
      <c r="K9">
        <v>0</v>
      </c>
      <c r="L9">
        <v>0</v>
      </c>
      <c r="M9">
        <v>0</v>
      </c>
      <c r="N9">
        <v>0</v>
      </c>
      <c r="O9">
        <v>0</v>
      </c>
      <c r="P9">
        <v>0</v>
      </c>
      <c r="Q9">
        <v>1</v>
      </c>
      <c r="R9">
        <v>0</v>
      </c>
      <c r="S9">
        <v>0</v>
      </c>
      <c r="U9">
        <v>0</v>
      </c>
      <c r="W9">
        <v>0</v>
      </c>
      <c r="X9">
        <v>0</v>
      </c>
      <c r="Y9">
        <v>0</v>
      </c>
    </row>
    <row r="10" spans="3:25" ht="12.75">
      <c r="C10">
        <v>8</v>
      </c>
      <c r="D10">
        <v>1</v>
      </c>
      <c r="E10">
        <v>1</v>
      </c>
      <c r="F10">
        <v>0</v>
      </c>
      <c r="G10">
        <v>0</v>
      </c>
      <c r="H10">
        <v>0</v>
      </c>
      <c r="I10" s="10">
        <f t="shared" si="0"/>
        <v>1</v>
      </c>
      <c r="J10">
        <v>1</v>
      </c>
      <c r="K10">
        <v>0</v>
      </c>
      <c r="L10">
        <v>0</v>
      </c>
      <c r="M10">
        <v>0</v>
      </c>
      <c r="N10">
        <v>0</v>
      </c>
      <c r="O10">
        <v>0</v>
      </c>
      <c r="P10">
        <v>0</v>
      </c>
      <c r="Q10">
        <v>0</v>
      </c>
      <c r="R10">
        <v>0</v>
      </c>
      <c r="S10">
        <v>0</v>
      </c>
      <c r="U10">
        <v>0</v>
      </c>
      <c r="W10">
        <v>0</v>
      </c>
      <c r="X10">
        <v>0</v>
      </c>
      <c r="Y10">
        <v>0</v>
      </c>
    </row>
    <row r="11" spans="3:25" ht="12.75">
      <c r="C11">
        <v>9</v>
      </c>
      <c r="D11">
        <v>0</v>
      </c>
      <c r="E11">
        <v>0</v>
      </c>
      <c r="F11">
        <v>0</v>
      </c>
      <c r="G11">
        <v>0</v>
      </c>
      <c r="H11">
        <v>0</v>
      </c>
      <c r="I11" s="10">
        <f t="shared" si="0"/>
        <v>0</v>
      </c>
      <c r="J11">
        <v>0</v>
      </c>
      <c r="K11">
        <v>0</v>
      </c>
      <c r="L11">
        <v>0</v>
      </c>
      <c r="M11">
        <v>0</v>
      </c>
      <c r="N11">
        <v>0</v>
      </c>
      <c r="O11">
        <v>1</v>
      </c>
      <c r="P11">
        <v>0</v>
      </c>
      <c r="Q11">
        <v>0</v>
      </c>
      <c r="R11">
        <v>0</v>
      </c>
      <c r="S11">
        <v>0</v>
      </c>
      <c r="U11">
        <v>0</v>
      </c>
      <c r="W11">
        <v>0</v>
      </c>
      <c r="X11">
        <v>0</v>
      </c>
      <c r="Y11">
        <v>0</v>
      </c>
    </row>
    <row r="12" spans="3:25" ht="12.75">
      <c r="C12">
        <v>10</v>
      </c>
      <c r="D12">
        <v>1</v>
      </c>
      <c r="E12">
        <v>1</v>
      </c>
      <c r="F12">
        <v>0</v>
      </c>
      <c r="G12">
        <v>0</v>
      </c>
      <c r="H12">
        <v>0</v>
      </c>
      <c r="I12" s="10">
        <f t="shared" si="0"/>
        <v>1</v>
      </c>
      <c r="J12">
        <v>1</v>
      </c>
      <c r="K12">
        <v>0</v>
      </c>
      <c r="L12">
        <v>0</v>
      </c>
      <c r="M12">
        <v>0</v>
      </c>
      <c r="N12">
        <v>0</v>
      </c>
      <c r="O12">
        <v>1</v>
      </c>
      <c r="P12">
        <v>0</v>
      </c>
      <c r="Q12">
        <v>0</v>
      </c>
      <c r="R12">
        <v>0</v>
      </c>
      <c r="S12">
        <v>0</v>
      </c>
      <c r="U12">
        <v>0</v>
      </c>
      <c r="W12">
        <v>0</v>
      </c>
      <c r="X12">
        <v>0</v>
      </c>
      <c r="Y12">
        <v>0</v>
      </c>
    </row>
    <row r="13" spans="3:25" ht="12.75">
      <c r="C13">
        <v>11</v>
      </c>
      <c r="D13">
        <v>1</v>
      </c>
      <c r="E13">
        <v>1</v>
      </c>
      <c r="F13">
        <v>0</v>
      </c>
      <c r="G13">
        <v>0</v>
      </c>
      <c r="H13">
        <v>0</v>
      </c>
      <c r="I13" s="10">
        <f t="shared" si="0"/>
        <v>1</v>
      </c>
      <c r="J13">
        <v>1</v>
      </c>
      <c r="K13">
        <v>0</v>
      </c>
      <c r="L13">
        <v>0</v>
      </c>
      <c r="M13">
        <v>0</v>
      </c>
      <c r="N13">
        <v>0</v>
      </c>
      <c r="O13">
        <v>0</v>
      </c>
      <c r="P13">
        <v>0</v>
      </c>
      <c r="Q13">
        <v>0</v>
      </c>
      <c r="R13">
        <v>0</v>
      </c>
      <c r="S13">
        <v>0</v>
      </c>
      <c r="U13">
        <v>0</v>
      </c>
      <c r="W13">
        <v>0</v>
      </c>
      <c r="X13">
        <v>0</v>
      </c>
      <c r="Y13">
        <v>0</v>
      </c>
    </row>
    <row r="14" spans="3:25" ht="12.75">
      <c r="C14">
        <v>12</v>
      </c>
      <c r="D14">
        <v>0</v>
      </c>
      <c r="E14">
        <v>1</v>
      </c>
      <c r="F14">
        <v>0</v>
      </c>
      <c r="G14">
        <v>0</v>
      </c>
      <c r="H14">
        <v>0</v>
      </c>
      <c r="I14" s="10">
        <f t="shared" si="0"/>
        <v>1</v>
      </c>
      <c r="J14">
        <v>1</v>
      </c>
      <c r="K14">
        <v>0</v>
      </c>
      <c r="L14">
        <v>0</v>
      </c>
      <c r="M14">
        <v>1</v>
      </c>
      <c r="N14">
        <v>1</v>
      </c>
      <c r="O14">
        <v>1</v>
      </c>
      <c r="P14">
        <v>0</v>
      </c>
      <c r="Q14">
        <v>0</v>
      </c>
      <c r="R14">
        <v>0</v>
      </c>
      <c r="S14">
        <v>1</v>
      </c>
      <c r="T14" t="s">
        <v>224</v>
      </c>
      <c r="U14">
        <v>0</v>
      </c>
      <c r="W14">
        <v>0</v>
      </c>
      <c r="X14">
        <v>0</v>
      </c>
      <c r="Y14">
        <v>0</v>
      </c>
    </row>
    <row r="15" spans="3:25" ht="12.75">
      <c r="C15">
        <v>13</v>
      </c>
      <c r="D15">
        <v>0</v>
      </c>
      <c r="E15">
        <v>0</v>
      </c>
      <c r="F15">
        <v>0</v>
      </c>
      <c r="G15">
        <v>0</v>
      </c>
      <c r="H15">
        <v>0</v>
      </c>
      <c r="I15" s="10">
        <f t="shared" si="0"/>
        <v>0</v>
      </c>
      <c r="J15">
        <v>0</v>
      </c>
      <c r="K15">
        <v>0</v>
      </c>
      <c r="L15">
        <v>0</v>
      </c>
      <c r="M15">
        <v>0</v>
      </c>
      <c r="N15">
        <v>0</v>
      </c>
      <c r="O15">
        <v>0</v>
      </c>
      <c r="P15">
        <v>0</v>
      </c>
      <c r="Q15">
        <v>0</v>
      </c>
      <c r="R15">
        <v>0</v>
      </c>
      <c r="S15">
        <v>0</v>
      </c>
      <c r="U15">
        <v>0</v>
      </c>
      <c r="W15">
        <v>0</v>
      </c>
      <c r="X15">
        <v>0</v>
      </c>
      <c r="Y15">
        <v>0</v>
      </c>
    </row>
    <row r="16" spans="3:25" s="5" customFormat="1" ht="13.5" thickBot="1">
      <c r="C16" s="5">
        <v>14</v>
      </c>
      <c r="D16" s="5">
        <v>0</v>
      </c>
      <c r="E16" s="5">
        <v>1</v>
      </c>
      <c r="F16" s="5">
        <v>0</v>
      </c>
      <c r="G16" s="5">
        <v>0</v>
      </c>
      <c r="H16" s="5">
        <v>0</v>
      </c>
      <c r="I16" s="5">
        <f t="shared" si="0"/>
        <v>1</v>
      </c>
      <c r="J16" s="5">
        <v>1</v>
      </c>
      <c r="K16" s="5">
        <v>0</v>
      </c>
      <c r="L16" s="5">
        <v>0</v>
      </c>
      <c r="M16" s="5">
        <v>0</v>
      </c>
      <c r="N16" s="5">
        <v>0</v>
      </c>
      <c r="O16" s="5">
        <v>1</v>
      </c>
      <c r="P16" s="5">
        <v>0</v>
      </c>
      <c r="Q16" s="5">
        <v>0</v>
      </c>
      <c r="R16" s="5">
        <v>0</v>
      </c>
      <c r="S16" s="5">
        <v>0</v>
      </c>
      <c r="U16" s="5">
        <v>0</v>
      </c>
      <c r="W16" s="5">
        <v>0</v>
      </c>
      <c r="X16" s="5">
        <v>0</v>
      </c>
      <c r="Y16" s="5">
        <v>0</v>
      </c>
    </row>
    <row r="17" spans="1:25" ht="12.75">
      <c r="A17" t="s">
        <v>37</v>
      </c>
      <c r="B17" t="s">
        <v>38</v>
      </c>
      <c r="C17">
        <v>1</v>
      </c>
      <c r="D17">
        <v>1</v>
      </c>
      <c r="E17">
        <v>1</v>
      </c>
      <c r="F17">
        <v>0</v>
      </c>
      <c r="G17">
        <v>0</v>
      </c>
      <c r="H17">
        <v>0</v>
      </c>
      <c r="I17" s="10">
        <f t="shared" si="0"/>
        <v>1</v>
      </c>
      <c r="J17">
        <v>1</v>
      </c>
      <c r="K17">
        <v>0</v>
      </c>
      <c r="L17" s="3">
        <v>0</v>
      </c>
      <c r="M17" s="3">
        <v>0</v>
      </c>
      <c r="N17" s="3">
        <v>1</v>
      </c>
      <c r="O17" s="3">
        <v>0</v>
      </c>
      <c r="P17" s="3">
        <v>0</v>
      </c>
      <c r="Q17" s="3">
        <v>0</v>
      </c>
      <c r="R17" s="3">
        <v>0</v>
      </c>
      <c r="S17" s="3">
        <v>0</v>
      </c>
      <c r="T17" s="3"/>
      <c r="U17" s="3">
        <v>0</v>
      </c>
      <c r="V17" s="3"/>
      <c r="W17" s="3">
        <v>0</v>
      </c>
      <c r="X17" s="3">
        <v>0</v>
      </c>
      <c r="Y17" s="3">
        <v>0</v>
      </c>
    </row>
    <row r="18" spans="1:25" ht="12.75">
      <c r="A18" t="s">
        <v>105</v>
      </c>
      <c r="C18">
        <v>2</v>
      </c>
      <c r="D18">
        <v>1</v>
      </c>
      <c r="E18">
        <v>1</v>
      </c>
      <c r="F18">
        <v>0</v>
      </c>
      <c r="G18">
        <v>0</v>
      </c>
      <c r="H18">
        <v>0</v>
      </c>
      <c r="I18" s="10">
        <f t="shared" si="0"/>
        <v>1</v>
      </c>
      <c r="J18">
        <v>1</v>
      </c>
      <c r="K18">
        <v>0</v>
      </c>
      <c r="L18">
        <v>0</v>
      </c>
      <c r="M18">
        <v>0</v>
      </c>
      <c r="N18">
        <v>1</v>
      </c>
      <c r="O18">
        <v>0</v>
      </c>
      <c r="P18">
        <v>0</v>
      </c>
      <c r="Q18">
        <v>0</v>
      </c>
      <c r="R18">
        <v>0</v>
      </c>
      <c r="S18">
        <v>0</v>
      </c>
      <c r="U18">
        <v>0</v>
      </c>
      <c r="W18">
        <v>0</v>
      </c>
      <c r="X18">
        <v>0</v>
      </c>
      <c r="Y18">
        <v>0</v>
      </c>
    </row>
    <row r="19" spans="3:25" ht="12.75">
      <c r="C19">
        <v>3</v>
      </c>
      <c r="D19">
        <v>1</v>
      </c>
      <c r="E19">
        <v>1</v>
      </c>
      <c r="F19">
        <v>0</v>
      </c>
      <c r="G19">
        <v>0</v>
      </c>
      <c r="H19">
        <v>0</v>
      </c>
      <c r="I19" s="10">
        <f t="shared" si="0"/>
        <v>1</v>
      </c>
      <c r="J19">
        <v>1</v>
      </c>
      <c r="K19">
        <v>0</v>
      </c>
      <c r="L19">
        <v>0</v>
      </c>
      <c r="M19">
        <v>0</v>
      </c>
      <c r="N19">
        <v>1</v>
      </c>
      <c r="O19">
        <v>0</v>
      </c>
      <c r="P19">
        <v>0</v>
      </c>
      <c r="Q19">
        <v>0</v>
      </c>
      <c r="R19">
        <v>0</v>
      </c>
      <c r="S19">
        <v>0</v>
      </c>
      <c r="U19">
        <v>0</v>
      </c>
      <c r="W19">
        <v>0</v>
      </c>
      <c r="X19">
        <v>0</v>
      </c>
      <c r="Y19">
        <v>0</v>
      </c>
    </row>
    <row r="20" spans="3:25" ht="12.75">
      <c r="C20">
        <v>4</v>
      </c>
      <c r="D20">
        <v>0</v>
      </c>
      <c r="E20">
        <v>0</v>
      </c>
      <c r="F20">
        <v>0</v>
      </c>
      <c r="G20">
        <v>0</v>
      </c>
      <c r="H20">
        <v>0</v>
      </c>
      <c r="I20" s="10">
        <f t="shared" si="0"/>
        <v>0</v>
      </c>
      <c r="J20">
        <v>0</v>
      </c>
      <c r="K20">
        <v>0</v>
      </c>
      <c r="L20">
        <v>0</v>
      </c>
      <c r="M20">
        <v>0</v>
      </c>
      <c r="N20">
        <v>1</v>
      </c>
      <c r="O20">
        <v>1</v>
      </c>
      <c r="P20">
        <v>0</v>
      </c>
      <c r="Q20">
        <v>0</v>
      </c>
      <c r="R20">
        <v>0</v>
      </c>
      <c r="S20">
        <v>0</v>
      </c>
      <c r="U20">
        <v>0</v>
      </c>
      <c r="W20">
        <v>0</v>
      </c>
      <c r="X20">
        <v>0</v>
      </c>
      <c r="Y20">
        <v>0</v>
      </c>
    </row>
    <row r="21" spans="3:25" ht="12.75">
      <c r="C21">
        <v>5</v>
      </c>
      <c r="D21">
        <v>1</v>
      </c>
      <c r="E21">
        <v>0</v>
      </c>
      <c r="F21">
        <v>0</v>
      </c>
      <c r="G21">
        <v>0</v>
      </c>
      <c r="H21">
        <v>0</v>
      </c>
      <c r="I21" s="10">
        <f t="shared" si="0"/>
        <v>0</v>
      </c>
      <c r="J21">
        <v>0</v>
      </c>
      <c r="K21">
        <v>0</v>
      </c>
      <c r="L21">
        <v>0</v>
      </c>
      <c r="M21">
        <v>0</v>
      </c>
      <c r="N21">
        <v>1</v>
      </c>
      <c r="O21">
        <v>1</v>
      </c>
      <c r="P21">
        <v>0</v>
      </c>
      <c r="Q21">
        <v>0</v>
      </c>
      <c r="R21">
        <v>0</v>
      </c>
      <c r="S21">
        <v>0</v>
      </c>
      <c r="U21">
        <v>0</v>
      </c>
      <c r="W21">
        <v>0</v>
      </c>
      <c r="X21">
        <v>0</v>
      </c>
      <c r="Y21">
        <v>0</v>
      </c>
    </row>
    <row r="22" spans="3:26" s="5" customFormat="1" ht="13.5" thickBot="1">
      <c r="C22" s="5">
        <v>6</v>
      </c>
      <c r="D22" s="5">
        <v>0</v>
      </c>
      <c r="E22" s="5">
        <v>0</v>
      </c>
      <c r="F22" s="5">
        <v>0</v>
      </c>
      <c r="G22" s="5">
        <v>0</v>
      </c>
      <c r="H22" s="5">
        <v>0</v>
      </c>
      <c r="I22" s="5">
        <f t="shared" si="0"/>
        <v>0</v>
      </c>
      <c r="J22" s="5">
        <v>0</v>
      </c>
      <c r="K22" s="5">
        <v>0</v>
      </c>
      <c r="L22" s="5">
        <v>0</v>
      </c>
      <c r="M22" s="5">
        <v>0</v>
      </c>
      <c r="N22" s="5">
        <v>1</v>
      </c>
      <c r="O22" s="5">
        <v>0</v>
      </c>
      <c r="P22" s="5">
        <v>0</v>
      </c>
      <c r="Q22" s="5">
        <v>0</v>
      </c>
      <c r="R22" s="5">
        <v>0</v>
      </c>
      <c r="S22" s="5">
        <v>0</v>
      </c>
      <c r="U22" s="5">
        <v>0</v>
      </c>
      <c r="W22" s="5">
        <v>0</v>
      </c>
      <c r="X22" s="5">
        <v>0</v>
      </c>
      <c r="Y22" s="5">
        <v>0</v>
      </c>
      <c r="Z22" s="5" t="s">
        <v>177</v>
      </c>
    </row>
    <row r="23" spans="1:25" ht="12.75">
      <c r="A23" t="s">
        <v>19</v>
      </c>
      <c r="B23" t="s">
        <v>20</v>
      </c>
      <c r="C23">
        <v>1</v>
      </c>
      <c r="D23" s="4">
        <v>1</v>
      </c>
      <c r="E23">
        <v>1</v>
      </c>
      <c r="F23">
        <v>0</v>
      </c>
      <c r="G23">
        <v>0</v>
      </c>
      <c r="H23">
        <v>0</v>
      </c>
      <c r="I23" s="10">
        <f t="shared" si="0"/>
        <v>1</v>
      </c>
      <c r="J23">
        <v>1</v>
      </c>
      <c r="K23">
        <v>0</v>
      </c>
      <c r="L23">
        <v>0</v>
      </c>
      <c r="M23">
        <v>0</v>
      </c>
      <c r="N23">
        <v>0</v>
      </c>
      <c r="O23">
        <v>0</v>
      </c>
      <c r="P23">
        <v>0</v>
      </c>
      <c r="Q23">
        <v>1</v>
      </c>
      <c r="R23">
        <v>0</v>
      </c>
      <c r="S23">
        <v>0</v>
      </c>
      <c r="U23">
        <v>0</v>
      </c>
      <c r="W23">
        <v>0</v>
      </c>
      <c r="X23">
        <v>0</v>
      </c>
      <c r="Y23">
        <v>0</v>
      </c>
    </row>
    <row r="24" spans="1:25" ht="12.75">
      <c r="A24" t="s">
        <v>101</v>
      </c>
      <c r="C24">
        <v>2</v>
      </c>
      <c r="D24" s="4">
        <v>1</v>
      </c>
      <c r="E24">
        <v>1</v>
      </c>
      <c r="F24">
        <v>0</v>
      </c>
      <c r="G24">
        <v>0</v>
      </c>
      <c r="H24">
        <v>0</v>
      </c>
      <c r="I24" s="10">
        <f t="shared" si="0"/>
        <v>1</v>
      </c>
      <c r="J24">
        <v>1</v>
      </c>
      <c r="K24">
        <v>0</v>
      </c>
      <c r="L24">
        <v>0</v>
      </c>
      <c r="M24">
        <v>0</v>
      </c>
      <c r="N24">
        <v>0</v>
      </c>
      <c r="O24">
        <v>0</v>
      </c>
      <c r="P24">
        <v>0</v>
      </c>
      <c r="Q24">
        <v>1</v>
      </c>
      <c r="R24">
        <v>0</v>
      </c>
      <c r="S24">
        <v>0</v>
      </c>
      <c r="U24">
        <v>0</v>
      </c>
      <c r="W24">
        <v>0</v>
      </c>
      <c r="X24">
        <v>0</v>
      </c>
      <c r="Y24">
        <v>0</v>
      </c>
    </row>
    <row r="25" spans="3:25" ht="12.75">
      <c r="C25">
        <v>3</v>
      </c>
      <c r="D25">
        <v>1</v>
      </c>
      <c r="E25">
        <v>1</v>
      </c>
      <c r="F25">
        <v>0</v>
      </c>
      <c r="G25">
        <v>0</v>
      </c>
      <c r="H25">
        <v>0</v>
      </c>
      <c r="I25" s="10">
        <f t="shared" si="0"/>
        <v>1</v>
      </c>
      <c r="J25">
        <v>1</v>
      </c>
      <c r="K25">
        <v>0</v>
      </c>
      <c r="L25">
        <v>0</v>
      </c>
      <c r="M25">
        <v>0</v>
      </c>
      <c r="N25">
        <v>0</v>
      </c>
      <c r="O25">
        <v>0</v>
      </c>
      <c r="P25">
        <v>0</v>
      </c>
      <c r="Q25">
        <v>0</v>
      </c>
      <c r="R25">
        <v>0</v>
      </c>
      <c r="S25">
        <v>0</v>
      </c>
      <c r="U25">
        <v>0</v>
      </c>
      <c r="W25">
        <v>0</v>
      </c>
      <c r="X25">
        <v>0</v>
      </c>
      <c r="Y25">
        <v>0</v>
      </c>
    </row>
    <row r="26" spans="3:25" ht="12.75">
      <c r="C26">
        <v>4</v>
      </c>
      <c r="D26" s="4">
        <v>1</v>
      </c>
      <c r="E26">
        <v>1</v>
      </c>
      <c r="F26">
        <v>0</v>
      </c>
      <c r="G26">
        <v>0</v>
      </c>
      <c r="H26">
        <v>0</v>
      </c>
      <c r="I26" s="10">
        <f t="shared" si="0"/>
        <v>1</v>
      </c>
      <c r="J26">
        <v>1</v>
      </c>
      <c r="K26">
        <v>0</v>
      </c>
      <c r="L26">
        <v>0</v>
      </c>
      <c r="M26">
        <v>0</v>
      </c>
      <c r="N26">
        <v>0</v>
      </c>
      <c r="O26">
        <v>0</v>
      </c>
      <c r="P26">
        <v>0</v>
      </c>
      <c r="Q26">
        <v>1</v>
      </c>
      <c r="R26">
        <v>0</v>
      </c>
      <c r="S26">
        <v>0</v>
      </c>
      <c r="U26">
        <v>0</v>
      </c>
      <c r="W26">
        <v>0</v>
      </c>
      <c r="X26">
        <v>0</v>
      </c>
      <c r="Y26">
        <v>0</v>
      </c>
    </row>
    <row r="27" spans="3:25" ht="12.75">
      <c r="C27">
        <v>5</v>
      </c>
      <c r="D27">
        <v>1</v>
      </c>
      <c r="E27">
        <v>1</v>
      </c>
      <c r="F27">
        <v>0</v>
      </c>
      <c r="G27">
        <v>0</v>
      </c>
      <c r="H27">
        <v>0</v>
      </c>
      <c r="I27" s="10">
        <f t="shared" si="0"/>
        <v>1</v>
      </c>
      <c r="J27">
        <v>1</v>
      </c>
      <c r="K27">
        <v>0</v>
      </c>
      <c r="L27">
        <v>0</v>
      </c>
      <c r="M27">
        <v>0</v>
      </c>
      <c r="N27">
        <v>0</v>
      </c>
      <c r="O27">
        <v>0</v>
      </c>
      <c r="P27">
        <v>0</v>
      </c>
      <c r="Q27">
        <v>1</v>
      </c>
      <c r="R27">
        <v>0</v>
      </c>
      <c r="S27">
        <v>0</v>
      </c>
      <c r="U27">
        <v>0</v>
      </c>
      <c r="W27">
        <v>0</v>
      </c>
      <c r="X27">
        <v>0</v>
      </c>
      <c r="Y27">
        <v>0</v>
      </c>
    </row>
    <row r="28" spans="3:25" ht="12.75">
      <c r="C28">
        <v>6</v>
      </c>
      <c r="D28">
        <v>1</v>
      </c>
      <c r="E28">
        <v>1</v>
      </c>
      <c r="F28">
        <v>0</v>
      </c>
      <c r="G28">
        <v>0</v>
      </c>
      <c r="H28">
        <v>0</v>
      </c>
      <c r="I28" s="10">
        <f t="shared" si="0"/>
        <v>1</v>
      </c>
      <c r="J28">
        <v>1</v>
      </c>
      <c r="K28">
        <v>0</v>
      </c>
      <c r="L28">
        <v>0</v>
      </c>
      <c r="M28">
        <v>0</v>
      </c>
      <c r="N28">
        <v>0</v>
      </c>
      <c r="O28">
        <v>0</v>
      </c>
      <c r="P28">
        <v>0</v>
      </c>
      <c r="Q28">
        <v>1</v>
      </c>
      <c r="R28">
        <v>0</v>
      </c>
      <c r="S28">
        <v>0</v>
      </c>
      <c r="U28">
        <v>0</v>
      </c>
      <c r="W28">
        <v>0</v>
      </c>
      <c r="X28">
        <v>0</v>
      </c>
      <c r="Y28">
        <v>0</v>
      </c>
    </row>
    <row r="29" spans="3:25" ht="12.75">
      <c r="C29">
        <v>7</v>
      </c>
      <c r="D29">
        <v>1</v>
      </c>
      <c r="E29">
        <v>1</v>
      </c>
      <c r="F29">
        <v>0</v>
      </c>
      <c r="G29">
        <v>0</v>
      </c>
      <c r="H29">
        <v>0</v>
      </c>
      <c r="I29" s="10">
        <f t="shared" si="0"/>
        <v>1</v>
      </c>
      <c r="J29">
        <v>1</v>
      </c>
      <c r="K29">
        <v>0</v>
      </c>
      <c r="L29">
        <v>0</v>
      </c>
      <c r="M29">
        <v>0</v>
      </c>
      <c r="N29">
        <v>0</v>
      </c>
      <c r="O29">
        <v>0</v>
      </c>
      <c r="P29">
        <v>0</v>
      </c>
      <c r="Q29">
        <v>1</v>
      </c>
      <c r="R29">
        <v>0</v>
      </c>
      <c r="S29">
        <v>0</v>
      </c>
      <c r="U29">
        <v>0</v>
      </c>
      <c r="W29">
        <v>0</v>
      </c>
      <c r="X29">
        <v>0</v>
      </c>
      <c r="Y29">
        <v>0</v>
      </c>
    </row>
    <row r="30" spans="3:25" ht="12.75">
      <c r="C30">
        <v>8</v>
      </c>
      <c r="D30">
        <v>1</v>
      </c>
      <c r="E30">
        <v>1</v>
      </c>
      <c r="F30">
        <v>0</v>
      </c>
      <c r="G30">
        <v>0</v>
      </c>
      <c r="H30">
        <v>0</v>
      </c>
      <c r="I30" s="10">
        <f t="shared" si="0"/>
        <v>1</v>
      </c>
      <c r="J30">
        <v>1</v>
      </c>
      <c r="K30">
        <v>0</v>
      </c>
      <c r="L30">
        <v>0</v>
      </c>
      <c r="M30">
        <v>0</v>
      </c>
      <c r="N30">
        <v>0</v>
      </c>
      <c r="O30">
        <v>0</v>
      </c>
      <c r="P30">
        <v>0</v>
      </c>
      <c r="Q30">
        <v>1</v>
      </c>
      <c r="R30">
        <v>0</v>
      </c>
      <c r="S30">
        <v>0</v>
      </c>
      <c r="U30">
        <v>0</v>
      </c>
      <c r="W30">
        <v>0</v>
      </c>
      <c r="X30">
        <v>0</v>
      </c>
      <c r="Y30">
        <v>0</v>
      </c>
    </row>
    <row r="31" spans="3:25" ht="12.75">
      <c r="C31">
        <v>9</v>
      </c>
      <c r="D31">
        <v>1</v>
      </c>
      <c r="E31">
        <v>1</v>
      </c>
      <c r="F31">
        <v>0</v>
      </c>
      <c r="G31">
        <v>0</v>
      </c>
      <c r="H31">
        <v>0</v>
      </c>
      <c r="I31" s="10">
        <f t="shared" si="0"/>
        <v>1</v>
      </c>
      <c r="J31">
        <v>1</v>
      </c>
      <c r="K31">
        <v>0</v>
      </c>
      <c r="L31">
        <v>0</v>
      </c>
      <c r="M31">
        <v>0</v>
      </c>
      <c r="N31">
        <v>0</v>
      </c>
      <c r="O31">
        <v>0</v>
      </c>
      <c r="P31">
        <v>0</v>
      </c>
      <c r="Q31">
        <v>1</v>
      </c>
      <c r="R31">
        <v>0</v>
      </c>
      <c r="S31">
        <v>0</v>
      </c>
      <c r="U31">
        <v>0</v>
      </c>
      <c r="W31">
        <v>0</v>
      </c>
      <c r="X31">
        <v>0</v>
      </c>
      <c r="Y31">
        <v>0</v>
      </c>
    </row>
    <row r="32" spans="3:25" ht="12.75">
      <c r="C32">
        <v>10</v>
      </c>
      <c r="D32">
        <v>1</v>
      </c>
      <c r="E32">
        <v>1</v>
      </c>
      <c r="F32">
        <v>0</v>
      </c>
      <c r="G32">
        <v>0</v>
      </c>
      <c r="H32">
        <v>0</v>
      </c>
      <c r="I32" s="10">
        <f t="shared" si="0"/>
        <v>1</v>
      </c>
      <c r="J32">
        <v>1</v>
      </c>
      <c r="K32">
        <v>0</v>
      </c>
      <c r="L32">
        <v>0</v>
      </c>
      <c r="M32">
        <v>0</v>
      </c>
      <c r="N32">
        <v>0</v>
      </c>
      <c r="O32">
        <v>0</v>
      </c>
      <c r="P32">
        <v>0</v>
      </c>
      <c r="Q32">
        <v>1</v>
      </c>
      <c r="R32">
        <v>0</v>
      </c>
      <c r="S32">
        <v>0</v>
      </c>
      <c r="U32">
        <v>0</v>
      </c>
      <c r="W32">
        <v>0</v>
      </c>
      <c r="X32">
        <v>0</v>
      </c>
      <c r="Y32">
        <v>0</v>
      </c>
    </row>
    <row r="33" spans="3:25" ht="12.75">
      <c r="C33">
        <v>11</v>
      </c>
      <c r="D33">
        <v>1</v>
      </c>
      <c r="E33">
        <v>1</v>
      </c>
      <c r="F33">
        <v>0</v>
      </c>
      <c r="G33">
        <v>0</v>
      </c>
      <c r="H33">
        <v>0</v>
      </c>
      <c r="I33" s="10">
        <f t="shared" si="0"/>
        <v>1</v>
      </c>
      <c r="J33">
        <v>1</v>
      </c>
      <c r="K33">
        <v>0</v>
      </c>
      <c r="L33">
        <v>0</v>
      </c>
      <c r="M33">
        <v>0</v>
      </c>
      <c r="N33">
        <v>0</v>
      </c>
      <c r="O33">
        <v>0</v>
      </c>
      <c r="P33">
        <v>0</v>
      </c>
      <c r="Q33">
        <v>1</v>
      </c>
      <c r="R33">
        <v>0</v>
      </c>
      <c r="S33">
        <v>0</v>
      </c>
      <c r="U33">
        <v>0</v>
      </c>
      <c r="W33">
        <v>0</v>
      </c>
      <c r="X33">
        <v>0</v>
      </c>
      <c r="Y33">
        <v>0</v>
      </c>
    </row>
    <row r="34" spans="3:25" ht="12.75">
      <c r="C34">
        <v>12</v>
      </c>
      <c r="D34">
        <v>1</v>
      </c>
      <c r="E34">
        <v>1</v>
      </c>
      <c r="F34">
        <v>0</v>
      </c>
      <c r="G34">
        <v>0</v>
      </c>
      <c r="H34">
        <v>0</v>
      </c>
      <c r="I34" s="10">
        <f t="shared" si="0"/>
        <v>1</v>
      </c>
      <c r="J34">
        <v>1</v>
      </c>
      <c r="K34">
        <v>0</v>
      </c>
      <c r="L34">
        <v>0</v>
      </c>
      <c r="M34">
        <v>0</v>
      </c>
      <c r="N34">
        <v>0</v>
      </c>
      <c r="O34">
        <v>0</v>
      </c>
      <c r="P34">
        <v>0</v>
      </c>
      <c r="Q34">
        <v>0</v>
      </c>
      <c r="R34">
        <v>0</v>
      </c>
      <c r="S34">
        <v>0</v>
      </c>
      <c r="U34">
        <v>0</v>
      </c>
      <c r="W34">
        <v>0</v>
      </c>
      <c r="X34">
        <v>0</v>
      </c>
      <c r="Y34">
        <v>0</v>
      </c>
    </row>
    <row r="35" spans="3:25" ht="12.75">
      <c r="C35">
        <v>13</v>
      </c>
      <c r="D35">
        <v>1</v>
      </c>
      <c r="E35">
        <v>1</v>
      </c>
      <c r="F35">
        <v>0</v>
      </c>
      <c r="G35">
        <v>0</v>
      </c>
      <c r="H35">
        <v>0</v>
      </c>
      <c r="I35" s="10">
        <f t="shared" si="0"/>
        <v>1</v>
      </c>
      <c r="J35">
        <v>1</v>
      </c>
      <c r="K35">
        <v>0</v>
      </c>
      <c r="L35">
        <v>0</v>
      </c>
      <c r="M35">
        <v>0</v>
      </c>
      <c r="N35">
        <v>0</v>
      </c>
      <c r="O35">
        <v>0</v>
      </c>
      <c r="P35">
        <v>0</v>
      </c>
      <c r="Q35">
        <v>0</v>
      </c>
      <c r="R35">
        <v>0</v>
      </c>
      <c r="S35">
        <v>0</v>
      </c>
      <c r="U35">
        <v>0</v>
      </c>
      <c r="W35">
        <v>0</v>
      </c>
      <c r="X35">
        <v>0</v>
      </c>
      <c r="Y35">
        <v>0</v>
      </c>
    </row>
    <row r="36" spans="3:25" ht="12.75">
      <c r="C36">
        <v>14</v>
      </c>
      <c r="D36">
        <v>1</v>
      </c>
      <c r="E36">
        <v>1</v>
      </c>
      <c r="F36">
        <v>0</v>
      </c>
      <c r="G36">
        <v>0</v>
      </c>
      <c r="H36">
        <v>0</v>
      </c>
      <c r="I36" s="10">
        <f t="shared" si="0"/>
        <v>1</v>
      </c>
      <c r="J36">
        <v>1</v>
      </c>
      <c r="K36">
        <v>0</v>
      </c>
      <c r="L36">
        <v>0</v>
      </c>
      <c r="M36">
        <v>0</v>
      </c>
      <c r="N36">
        <v>0</v>
      </c>
      <c r="O36">
        <v>0</v>
      </c>
      <c r="P36">
        <v>0</v>
      </c>
      <c r="Q36">
        <v>0</v>
      </c>
      <c r="R36">
        <v>0</v>
      </c>
      <c r="S36">
        <v>0</v>
      </c>
      <c r="U36">
        <v>0</v>
      </c>
      <c r="W36">
        <v>0</v>
      </c>
      <c r="X36">
        <v>0</v>
      </c>
      <c r="Y36">
        <v>0</v>
      </c>
    </row>
    <row r="37" spans="3:25" ht="12.75">
      <c r="C37">
        <v>15</v>
      </c>
      <c r="D37">
        <v>1</v>
      </c>
      <c r="E37">
        <v>1</v>
      </c>
      <c r="F37">
        <v>0</v>
      </c>
      <c r="G37">
        <v>0</v>
      </c>
      <c r="H37">
        <v>0</v>
      </c>
      <c r="I37" s="10">
        <f t="shared" si="0"/>
        <v>1</v>
      </c>
      <c r="J37">
        <v>1</v>
      </c>
      <c r="K37">
        <v>0</v>
      </c>
      <c r="L37">
        <v>0</v>
      </c>
      <c r="M37">
        <v>0</v>
      </c>
      <c r="N37">
        <v>0</v>
      </c>
      <c r="O37">
        <v>0</v>
      </c>
      <c r="P37">
        <v>0</v>
      </c>
      <c r="Q37">
        <v>1</v>
      </c>
      <c r="R37">
        <v>0</v>
      </c>
      <c r="S37">
        <v>0</v>
      </c>
      <c r="U37">
        <v>0</v>
      </c>
      <c r="W37">
        <v>0</v>
      </c>
      <c r="X37">
        <v>0</v>
      </c>
      <c r="Y37">
        <v>0</v>
      </c>
    </row>
    <row r="38" spans="3:25" ht="12.75">
      <c r="C38">
        <v>16</v>
      </c>
      <c r="D38">
        <v>1</v>
      </c>
      <c r="E38">
        <v>1</v>
      </c>
      <c r="F38">
        <v>0</v>
      </c>
      <c r="G38">
        <v>0</v>
      </c>
      <c r="H38">
        <v>0</v>
      </c>
      <c r="I38" s="10">
        <f t="shared" si="0"/>
        <v>1</v>
      </c>
      <c r="J38">
        <v>1</v>
      </c>
      <c r="K38">
        <v>0</v>
      </c>
      <c r="L38">
        <v>0</v>
      </c>
      <c r="M38">
        <v>0</v>
      </c>
      <c r="N38">
        <v>0</v>
      </c>
      <c r="O38">
        <v>0</v>
      </c>
      <c r="P38">
        <v>0</v>
      </c>
      <c r="Q38">
        <v>1</v>
      </c>
      <c r="R38">
        <v>0</v>
      </c>
      <c r="S38">
        <v>0</v>
      </c>
      <c r="U38">
        <v>0</v>
      </c>
      <c r="W38">
        <v>0</v>
      </c>
      <c r="X38">
        <v>0</v>
      </c>
      <c r="Y38">
        <v>0</v>
      </c>
    </row>
    <row r="39" spans="3:25" ht="12.75">
      <c r="C39">
        <v>17</v>
      </c>
      <c r="D39">
        <v>1</v>
      </c>
      <c r="E39">
        <v>1</v>
      </c>
      <c r="F39">
        <v>0</v>
      </c>
      <c r="G39">
        <v>0</v>
      </c>
      <c r="H39">
        <v>0</v>
      </c>
      <c r="I39" s="10">
        <f t="shared" si="0"/>
        <v>1</v>
      </c>
      <c r="J39">
        <v>1</v>
      </c>
      <c r="K39">
        <v>0</v>
      </c>
      <c r="L39">
        <v>0</v>
      </c>
      <c r="M39">
        <v>0</v>
      </c>
      <c r="N39">
        <v>0</v>
      </c>
      <c r="O39">
        <v>0</v>
      </c>
      <c r="P39">
        <v>0</v>
      </c>
      <c r="Q39">
        <v>0</v>
      </c>
      <c r="R39">
        <v>0</v>
      </c>
      <c r="S39">
        <v>0</v>
      </c>
      <c r="U39">
        <v>0</v>
      </c>
      <c r="W39">
        <v>0</v>
      </c>
      <c r="X39">
        <v>0</v>
      </c>
      <c r="Y39">
        <v>0</v>
      </c>
    </row>
    <row r="40" spans="3:25" ht="12.75">
      <c r="C40">
        <v>18</v>
      </c>
      <c r="D40">
        <v>1</v>
      </c>
      <c r="E40">
        <v>1</v>
      </c>
      <c r="F40">
        <v>0</v>
      </c>
      <c r="G40">
        <v>0</v>
      </c>
      <c r="H40">
        <v>0</v>
      </c>
      <c r="I40" s="10">
        <f t="shared" si="0"/>
        <v>1</v>
      </c>
      <c r="J40">
        <v>1</v>
      </c>
      <c r="K40">
        <v>0</v>
      </c>
      <c r="L40">
        <v>0</v>
      </c>
      <c r="M40">
        <v>0</v>
      </c>
      <c r="N40">
        <v>1</v>
      </c>
      <c r="O40">
        <v>0</v>
      </c>
      <c r="P40">
        <v>0</v>
      </c>
      <c r="Q40">
        <v>0</v>
      </c>
      <c r="R40">
        <v>0</v>
      </c>
      <c r="S40">
        <v>0</v>
      </c>
      <c r="U40">
        <v>0</v>
      </c>
      <c r="W40">
        <v>0</v>
      </c>
      <c r="X40">
        <v>0</v>
      </c>
      <c r="Y40">
        <v>0</v>
      </c>
    </row>
    <row r="41" spans="3:25" ht="12.75">
      <c r="C41">
        <v>19</v>
      </c>
      <c r="D41">
        <v>1</v>
      </c>
      <c r="E41">
        <v>0</v>
      </c>
      <c r="F41">
        <v>0</v>
      </c>
      <c r="G41">
        <v>0</v>
      </c>
      <c r="H41">
        <v>0</v>
      </c>
      <c r="I41" s="10">
        <f t="shared" si="0"/>
        <v>0</v>
      </c>
      <c r="J41">
        <v>0</v>
      </c>
      <c r="K41">
        <v>0</v>
      </c>
      <c r="L41">
        <v>0</v>
      </c>
      <c r="M41">
        <v>0</v>
      </c>
      <c r="N41">
        <v>0</v>
      </c>
      <c r="O41">
        <v>0</v>
      </c>
      <c r="P41">
        <v>0</v>
      </c>
      <c r="Q41">
        <v>1</v>
      </c>
      <c r="R41">
        <v>0</v>
      </c>
      <c r="S41">
        <v>0</v>
      </c>
      <c r="U41">
        <v>0</v>
      </c>
      <c r="W41">
        <v>0</v>
      </c>
      <c r="X41">
        <v>0</v>
      </c>
      <c r="Y41">
        <v>0</v>
      </c>
    </row>
    <row r="42" spans="3:25" ht="12.75">
      <c r="C42">
        <v>20</v>
      </c>
      <c r="D42">
        <v>0</v>
      </c>
      <c r="E42">
        <v>0</v>
      </c>
      <c r="F42">
        <v>0</v>
      </c>
      <c r="G42">
        <v>0</v>
      </c>
      <c r="H42">
        <v>0</v>
      </c>
      <c r="I42" s="10">
        <f t="shared" si="0"/>
        <v>0</v>
      </c>
      <c r="J42">
        <v>0</v>
      </c>
      <c r="K42">
        <v>0</v>
      </c>
      <c r="L42">
        <v>0</v>
      </c>
      <c r="M42">
        <v>0</v>
      </c>
      <c r="N42">
        <v>0</v>
      </c>
      <c r="O42">
        <v>1</v>
      </c>
      <c r="P42">
        <v>0</v>
      </c>
      <c r="Q42">
        <v>0</v>
      </c>
      <c r="R42">
        <v>0</v>
      </c>
      <c r="S42">
        <v>0</v>
      </c>
      <c r="U42">
        <v>1</v>
      </c>
      <c r="V42" t="s">
        <v>67</v>
      </c>
      <c r="W42">
        <v>1</v>
      </c>
      <c r="X42">
        <v>0</v>
      </c>
      <c r="Y42">
        <v>0</v>
      </c>
    </row>
    <row r="43" spans="3:25" ht="12.75">
      <c r="C43">
        <v>21</v>
      </c>
      <c r="D43">
        <v>0</v>
      </c>
      <c r="E43">
        <v>0</v>
      </c>
      <c r="F43">
        <v>0</v>
      </c>
      <c r="G43">
        <v>0</v>
      </c>
      <c r="H43">
        <v>0</v>
      </c>
      <c r="I43" s="10">
        <f t="shared" si="0"/>
        <v>0</v>
      </c>
      <c r="J43">
        <v>0</v>
      </c>
      <c r="K43">
        <v>0</v>
      </c>
      <c r="L43">
        <v>0</v>
      </c>
      <c r="M43">
        <v>0</v>
      </c>
      <c r="N43">
        <v>0</v>
      </c>
      <c r="O43">
        <v>1</v>
      </c>
      <c r="P43">
        <v>0</v>
      </c>
      <c r="Q43">
        <v>0</v>
      </c>
      <c r="R43">
        <v>0</v>
      </c>
      <c r="S43">
        <v>0</v>
      </c>
      <c r="U43">
        <v>1</v>
      </c>
      <c r="V43" t="s">
        <v>67</v>
      </c>
      <c r="W43">
        <v>1</v>
      </c>
      <c r="X43">
        <v>0</v>
      </c>
      <c r="Y43">
        <v>0</v>
      </c>
    </row>
    <row r="44" spans="3:25" ht="12.75">
      <c r="C44">
        <v>22</v>
      </c>
      <c r="D44">
        <v>1</v>
      </c>
      <c r="E44">
        <v>1</v>
      </c>
      <c r="F44">
        <v>0</v>
      </c>
      <c r="G44">
        <v>0</v>
      </c>
      <c r="H44">
        <v>0</v>
      </c>
      <c r="I44" s="10">
        <f t="shared" si="0"/>
        <v>1</v>
      </c>
      <c r="J44">
        <v>1</v>
      </c>
      <c r="K44">
        <v>0</v>
      </c>
      <c r="L44">
        <v>0</v>
      </c>
      <c r="M44">
        <v>0</v>
      </c>
      <c r="N44">
        <v>0</v>
      </c>
      <c r="O44">
        <v>0</v>
      </c>
      <c r="P44">
        <v>0</v>
      </c>
      <c r="Q44">
        <v>1</v>
      </c>
      <c r="R44">
        <v>0</v>
      </c>
      <c r="S44">
        <v>0</v>
      </c>
      <c r="U44">
        <v>0</v>
      </c>
      <c r="W44">
        <v>0</v>
      </c>
      <c r="X44">
        <v>0</v>
      </c>
      <c r="Y44">
        <v>0</v>
      </c>
    </row>
    <row r="45" spans="3:25" ht="12.75">
      <c r="C45">
        <v>23</v>
      </c>
      <c r="D45">
        <v>1</v>
      </c>
      <c r="E45">
        <v>1</v>
      </c>
      <c r="F45">
        <v>0</v>
      </c>
      <c r="G45">
        <v>0</v>
      </c>
      <c r="H45">
        <v>0</v>
      </c>
      <c r="I45" s="10">
        <f t="shared" si="0"/>
        <v>1</v>
      </c>
      <c r="J45">
        <v>1</v>
      </c>
      <c r="K45">
        <v>0</v>
      </c>
      <c r="L45">
        <v>0</v>
      </c>
      <c r="M45">
        <v>0</v>
      </c>
      <c r="N45">
        <v>0</v>
      </c>
      <c r="O45">
        <v>0</v>
      </c>
      <c r="P45">
        <v>0</v>
      </c>
      <c r="Q45">
        <v>1</v>
      </c>
      <c r="R45">
        <v>0</v>
      </c>
      <c r="S45">
        <v>0</v>
      </c>
      <c r="U45">
        <v>0</v>
      </c>
      <c r="W45">
        <v>0</v>
      </c>
      <c r="X45">
        <v>0</v>
      </c>
      <c r="Y45">
        <v>0</v>
      </c>
    </row>
    <row r="46" spans="3:25" ht="12.75">
      <c r="C46">
        <v>24</v>
      </c>
      <c r="D46">
        <v>0</v>
      </c>
      <c r="E46">
        <v>0</v>
      </c>
      <c r="F46">
        <v>0</v>
      </c>
      <c r="G46">
        <v>0</v>
      </c>
      <c r="H46">
        <v>0</v>
      </c>
      <c r="I46" s="10">
        <f t="shared" si="0"/>
        <v>0</v>
      </c>
      <c r="J46">
        <v>0</v>
      </c>
      <c r="K46">
        <v>0</v>
      </c>
      <c r="L46">
        <v>0</v>
      </c>
      <c r="M46">
        <v>0</v>
      </c>
      <c r="N46">
        <v>0</v>
      </c>
      <c r="O46">
        <v>1</v>
      </c>
      <c r="P46">
        <v>0</v>
      </c>
      <c r="Q46">
        <v>0</v>
      </c>
      <c r="R46">
        <v>0</v>
      </c>
      <c r="S46">
        <v>0</v>
      </c>
      <c r="U46">
        <v>1</v>
      </c>
      <c r="V46" t="s">
        <v>200</v>
      </c>
      <c r="W46">
        <v>0</v>
      </c>
      <c r="X46">
        <v>1</v>
      </c>
      <c r="Y46">
        <v>0</v>
      </c>
    </row>
    <row r="47" spans="3:25" ht="12.75">
      <c r="C47">
        <v>25</v>
      </c>
      <c r="D47">
        <v>0</v>
      </c>
      <c r="E47">
        <v>0</v>
      </c>
      <c r="F47">
        <v>0</v>
      </c>
      <c r="G47">
        <v>0</v>
      </c>
      <c r="H47">
        <v>0</v>
      </c>
      <c r="I47" s="10">
        <f t="shared" si="0"/>
        <v>0</v>
      </c>
      <c r="J47">
        <v>0</v>
      </c>
      <c r="K47">
        <v>0</v>
      </c>
      <c r="L47">
        <v>0</v>
      </c>
      <c r="M47">
        <v>0</v>
      </c>
      <c r="N47">
        <v>0</v>
      </c>
      <c r="O47">
        <v>1</v>
      </c>
      <c r="P47">
        <v>0</v>
      </c>
      <c r="Q47">
        <v>0</v>
      </c>
      <c r="R47">
        <v>0</v>
      </c>
      <c r="S47">
        <v>0</v>
      </c>
      <c r="U47">
        <v>0</v>
      </c>
      <c r="W47">
        <v>0</v>
      </c>
      <c r="X47">
        <v>0</v>
      </c>
      <c r="Y47">
        <v>0</v>
      </c>
    </row>
    <row r="48" spans="3:25" s="5" customFormat="1" ht="13.5" thickBot="1">
      <c r="C48" s="5">
        <v>26</v>
      </c>
      <c r="D48" s="5">
        <v>0</v>
      </c>
      <c r="E48" s="5">
        <v>1</v>
      </c>
      <c r="F48" s="5">
        <v>0</v>
      </c>
      <c r="G48" s="5">
        <v>0</v>
      </c>
      <c r="H48" s="5">
        <v>0</v>
      </c>
      <c r="I48" s="5">
        <f t="shared" si="0"/>
        <v>1</v>
      </c>
      <c r="J48" s="5">
        <v>1</v>
      </c>
      <c r="K48" s="5">
        <v>0</v>
      </c>
      <c r="L48" s="5">
        <v>0</v>
      </c>
      <c r="M48" s="5">
        <v>0</v>
      </c>
      <c r="N48" s="5">
        <v>0</v>
      </c>
      <c r="O48" s="5">
        <v>0</v>
      </c>
      <c r="P48" s="5">
        <v>0</v>
      </c>
      <c r="Q48" s="5">
        <v>0</v>
      </c>
      <c r="R48" s="5">
        <v>0</v>
      </c>
      <c r="S48" s="5">
        <v>0</v>
      </c>
      <c r="U48" s="5">
        <v>0</v>
      </c>
      <c r="W48" s="5">
        <v>0</v>
      </c>
      <c r="X48" s="5">
        <v>0</v>
      </c>
      <c r="Y48" s="5">
        <v>0</v>
      </c>
    </row>
    <row r="49" spans="1:25" ht="12.75">
      <c r="A49" t="s">
        <v>32</v>
      </c>
      <c r="B49" t="s">
        <v>135</v>
      </c>
      <c r="C49">
        <v>1</v>
      </c>
      <c r="D49">
        <v>1</v>
      </c>
      <c r="E49">
        <v>1</v>
      </c>
      <c r="F49">
        <v>0</v>
      </c>
      <c r="G49">
        <v>0</v>
      </c>
      <c r="H49">
        <v>0</v>
      </c>
      <c r="I49" s="10">
        <f t="shared" si="0"/>
        <v>1</v>
      </c>
      <c r="J49">
        <v>1</v>
      </c>
      <c r="K49">
        <v>0</v>
      </c>
      <c r="L49">
        <v>0</v>
      </c>
      <c r="M49">
        <v>0</v>
      </c>
      <c r="N49">
        <v>0</v>
      </c>
      <c r="O49">
        <v>0</v>
      </c>
      <c r="P49">
        <v>0</v>
      </c>
      <c r="Q49">
        <v>0</v>
      </c>
      <c r="R49">
        <v>0</v>
      </c>
      <c r="S49">
        <v>0</v>
      </c>
      <c r="U49">
        <v>0</v>
      </c>
      <c r="W49">
        <v>0</v>
      </c>
      <c r="X49">
        <v>0</v>
      </c>
      <c r="Y49">
        <v>0</v>
      </c>
    </row>
    <row r="50" spans="1:25" ht="12.75">
      <c r="A50" t="s">
        <v>101</v>
      </c>
      <c r="C50">
        <v>2</v>
      </c>
      <c r="D50">
        <v>1</v>
      </c>
      <c r="E50">
        <v>1</v>
      </c>
      <c r="F50">
        <v>0</v>
      </c>
      <c r="G50">
        <v>0</v>
      </c>
      <c r="H50">
        <v>0</v>
      </c>
      <c r="I50" s="10">
        <f t="shared" si="0"/>
        <v>1</v>
      </c>
      <c r="J50">
        <v>1</v>
      </c>
      <c r="K50">
        <v>0</v>
      </c>
      <c r="L50">
        <v>0</v>
      </c>
      <c r="M50">
        <v>0</v>
      </c>
      <c r="N50">
        <v>0</v>
      </c>
      <c r="O50">
        <v>1</v>
      </c>
      <c r="P50">
        <v>0</v>
      </c>
      <c r="Q50">
        <v>0</v>
      </c>
      <c r="R50">
        <v>0</v>
      </c>
      <c r="S50">
        <v>0</v>
      </c>
      <c r="U50">
        <v>0</v>
      </c>
      <c r="W50">
        <v>0</v>
      </c>
      <c r="X50">
        <v>0</v>
      </c>
      <c r="Y50">
        <v>0</v>
      </c>
    </row>
    <row r="51" spans="3:25" ht="12.75">
      <c r="C51">
        <v>3</v>
      </c>
      <c r="D51">
        <v>1</v>
      </c>
      <c r="E51">
        <v>1</v>
      </c>
      <c r="F51">
        <v>0</v>
      </c>
      <c r="G51">
        <v>0</v>
      </c>
      <c r="H51">
        <v>0</v>
      </c>
      <c r="I51" s="10">
        <f t="shared" si="0"/>
        <v>1</v>
      </c>
      <c r="J51">
        <v>1</v>
      </c>
      <c r="K51">
        <v>0</v>
      </c>
      <c r="L51">
        <v>0</v>
      </c>
      <c r="M51">
        <v>0</v>
      </c>
      <c r="N51">
        <v>0</v>
      </c>
      <c r="O51">
        <v>0</v>
      </c>
      <c r="P51">
        <v>0</v>
      </c>
      <c r="Q51">
        <v>0</v>
      </c>
      <c r="R51">
        <v>0</v>
      </c>
      <c r="S51">
        <v>0</v>
      </c>
      <c r="U51">
        <v>0</v>
      </c>
      <c r="W51">
        <v>0</v>
      </c>
      <c r="X51">
        <v>0</v>
      </c>
      <c r="Y51">
        <v>0</v>
      </c>
    </row>
    <row r="52" spans="3:25" ht="12.75">
      <c r="C52">
        <v>4</v>
      </c>
      <c r="D52">
        <v>1</v>
      </c>
      <c r="E52">
        <v>0</v>
      </c>
      <c r="F52">
        <v>0</v>
      </c>
      <c r="G52">
        <v>0</v>
      </c>
      <c r="H52">
        <v>0</v>
      </c>
      <c r="I52" s="10">
        <f t="shared" si="0"/>
        <v>0</v>
      </c>
      <c r="J52">
        <v>0</v>
      </c>
      <c r="K52">
        <v>0</v>
      </c>
      <c r="L52">
        <v>0</v>
      </c>
      <c r="M52">
        <v>0</v>
      </c>
      <c r="N52">
        <v>0</v>
      </c>
      <c r="O52">
        <v>0</v>
      </c>
      <c r="P52">
        <v>0</v>
      </c>
      <c r="Q52">
        <v>0</v>
      </c>
      <c r="R52">
        <v>0</v>
      </c>
      <c r="S52">
        <v>0</v>
      </c>
      <c r="U52">
        <v>0</v>
      </c>
      <c r="W52">
        <v>0</v>
      </c>
      <c r="X52">
        <v>0</v>
      </c>
      <c r="Y52">
        <v>0</v>
      </c>
    </row>
    <row r="53" spans="3:25" ht="12.75">
      <c r="C53">
        <v>5</v>
      </c>
      <c r="D53">
        <v>1</v>
      </c>
      <c r="E53">
        <v>1</v>
      </c>
      <c r="F53">
        <v>0</v>
      </c>
      <c r="G53">
        <v>0</v>
      </c>
      <c r="H53">
        <v>0</v>
      </c>
      <c r="I53" s="10">
        <f t="shared" si="0"/>
        <v>1</v>
      </c>
      <c r="J53">
        <v>1</v>
      </c>
      <c r="K53">
        <v>0</v>
      </c>
      <c r="L53">
        <v>0</v>
      </c>
      <c r="M53">
        <v>0</v>
      </c>
      <c r="N53">
        <v>0</v>
      </c>
      <c r="O53">
        <v>0</v>
      </c>
      <c r="P53">
        <v>0</v>
      </c>
      <c r="Q53">
        <v>0</v>
      </c>
      <c r="R53">
        <v>0</v>
      </c>
      <c r="S53">
        <v>0</v>
      </c>
      <c r="U53">
        <v>0</v>
      </c>
      <c r="W53">
        <v>0</v>
      </c>
      <c r="X53">
        <v>0</v>
      </c>
      <c r="Y53">
        <v>0</v>
      </c>
    </row>
    <row r="54" spans="3:25" ht="12.75">
      <c r="C54">
        <v>6</v>
      </c>
      <c r="D54">
        <v>1</v>
      </c>
      <c r="E54">
        <v>1</v>
      </c>
      <c r="F54">
        <v>0</v>
      </c>
      <c r="G54">
        <v>0</v>
      </c>
      <c r="H54">
        <v>0</v>
      </c>
      <c r="I54" s="10">
        <f t="shared" si="0"/>
        <v>1</v>
      </c>
      <c r="J54">
        <v>1</v>
      </c>
      <c r="K54">
        <v>0</v>
      </c>
      <c r="L54">
        <v>0</v>
      </c>
      <c r="M54">
        <v>0</v>
      </c>
      <c r="N54">
        <v>0</v>
      </c>
      <c r="O54">
        <v>0</v>
      </c>
      <c r="P54">
        <v>0</v>
      </c>
      <c r="Q54">
        <v>0</v>
      </c>
      <c r="R54">
        <v>0</v>
      </c>
      <c r="S54">
        <v>0</v>
      </c>
      <c r="U54">
        <v>0</v>
      </c>
      <c r="W54">
        <v>0</v>
      </c>
      <c r="X54">
        <v>0</v>
      </c>
      <c r="Y54">
        <v>0</v>
      </c>
    </row>
    <row r="55" spans="3:25" ht="12.75">
      <c r="C55">
        <v>7</v>
      </c>
      <c r="D55">
        <v>1</v>
      </c>
      <c r="E55">
        <v>1</v>
      </c>
      <c r="F55">
        <v>0</v>
      </c>
      <c r="G55">
        <v>0</v>
      </c>
      <c r="H55">
        <v>0</v>
      </c>
      <c r="I55" s="10">
        <f t="shared" si="0"/>
        <v>1</v>
      </c>
      <c r="J55">
        <v>1</v>
      </c>
      <c r="K55">
        <v>0</v>
      </c>
      <c r="L55">
        <v>0</v>
      </c>
      <c r="M55">
        <v>0</v>
      </c>
      <c r="N55">
        <v>0</v>
      </c>
      <c r="O55">
        <v>1</v>
      </c>
      <c r="P55">
        <v>0</v>
      </c>
      <c r="Q55">
        <v>0</v>
      </c>
      <c r="R55">
        <v>0</v>
      </c>
      <c r="S55">
        <v>0</v>
      </c>
      <c r="U55">
        <v>0</v>
      </c>
      <c r="W55">
        <v>0</v>
      </c>
      <c r="X55">
        <v>0</v>
      </c>
      <c r="Y55">
        <v>0</v>
      </c>
    </row>
    <row r="56" spans="3:25" ht="12.75">
      <c r="C56">
        <v>8</v>
      </c>
      <c r="D56">
        <v>1</v>
      </c>
      <c r="E56">
        <v>1</v>
      </c>
      <c r="F56">
        <v>0</v>
      </c>
      <c r="G56">
        <v>0</v>
      </c>
      <c r="H56">
        <v>0</v>
      </c>
      <c r="I56" s="10">
        <f t="shared" si="0"/>
        <v>1</v>
      </c>
      <c r="J56">
        <v>1</v>
      </c>
      <c r="K56">
        <v>0</v>
      </c>
      <c r="L56">
        <v>0</v>
      </c>
      <c r="M56">
        <v>0</v>
      </c>
      <c r="N56">
        <v>0</v>
      </c>
      <c r="O56">
        <v>0</v>
      </c>
      <c r="P56">
        <v>0</v>
      </c>
      <c r="Q56">
        <v>0</v>
      </c>
      <c r="R56">
        <v>0</v>
      </c>
      <c r="S56">
        <v>0</v>
      </c>
      <c r="U56">
        <v>0</v>
      </c>
      <c r="W56">
        <v>0</v>
      </c>
      <c r="X56">
        <v>0</v>
      </c>
      <c r="Y56">
        <v>0</v>
      </c>
    </row>
    <row r="57" spans="3:25" ht="12.75">
      <c r="C57">
        <v>9</v>
      </c>
      <c r="D57">
        <v>1</v>
      </c>
      <c r="E57">
        <v>0</v>
      </c>
      <c r="F57">
        <v>0</v>
      </c>
      <c r="G57">
        <v>0</v>
      </c>
      <c r="H57">
        <v>0</v>
      </c>
      <c r="I57" s="10">
        <f t="shared" si="0"/>
        <v>0</v>
      </c>
      <c r="J57">
        <v>0</v>
      </c>
      <c r="K57">
        <v>0</v>
      </c>
      <c r="L57">
        <v>0</v>
      </c>
      <c r="M57">
        <v>1</v>
      </c>
      <c r="N57">
        <v>0</v>
      </c>
      <c r="O57">
        <v>0</v>
      </c>
      <c r="P57">
        <v>0</v>
      </c>
      <c r="Q57">
        <v>0</v>
      </c>
      <c r="R57">
        <v>0</v>
      </c>
      <c r="S57">
        <v>0</v>
      </c>
      <c r="U57">
        <v>0</v>
      </c>
      <c r="W57">
        <v>0</v>
      </c>
      <c r="X57">
        <v>0</v>
      </c>
      <c r="Y57">
        <v>0</v>
      </c>
    </row>
    <row r="58" spans="3:25" ht="12.75">
      <c r="C58">
        <v>10</v>
      </c>
      <c r="D58">
        <v>1</v>
      </c>
      <c r="E58">
        <v>1</v>
      </c>
      <c r="F58">
        <v>0</v>
      </c>
      <c r="G58">
        <v>0</v>
      </c>
      <c r="H58">
        <v>0</v>
      </c>
      <c r="I58" s="10">
        <f t="shared" si="0"/>
        <v>1</v>
      </c>
      <c r="J58">
        <v>1</v>
      </c>
      <c r="K58">
        <v>0</v>
      </c>
      <c r="L58">
        <v>0</v>
      </c>
      <c r="M58">
        <v>0</v>
      </c>
      <c r="N58">
        <v>0</v>
      </c>
      <c r="O58">
        <v>0</v>
      </c>
      <c r="P58">
        <v>0</v>
      </c>
      <c r="Q58">
        <v>0</v>
      </c>
      <c r="R58">
        <v>0</v>
      </c>
      <c r="S58">
        <v>0</v>
      </c>
      <c r="U58">
        <v>0</v>
      </c>
      <c r="W58">
        <v>0</v>
      </c>
      <c r="X58">
        <v>0</v>
      </c>
      <c r="Y58">
        <v>0</v>
      </c>
    </row>
    <row r="59" spans="3:25" ht="12.75">
      <c r="C59">
        <v>11</v>
      </c>
      <c r="D59">
        <v>0</v>
      </c>
      <c r="E59">
        <v>0</v>
      </c>
      <c r="F59">
        <v>0</v>
      </c>
      <c r="G59">
        <v>0</v>
      </c>
      <c r="H59">
        <v>0</v>
      </c>
      <c r="I59" s="10">
        <f t="shared" si="0"/>
        <v>0</v>
      </c>
      <c r="J59">
        <v>0</v>
      </c>
      <c r="K59">
        <v>0</v>
      </c>
      <c r="L59">
        <v>0</v>
      </c>
      <c r="M59">
        <v>0</v>
      </c>
      <c r="N59">
        <v>0</v>
      </c>
      <c r="O59">
        <v>1</v>
      </c>
      <c r="P59">
        <v>0</v>
      </c>
      <c r="Q59">
        <v>0</v>
      </c>
      <c r="R59">
        <v>0</v>
      </c>
      <c r="S59">
        <v>0</v>
      </c>
      <c r="U59">
        <v>1</v>
      </c>
      <c r="V59" t="s">
        <v>67</v>
      </c>
      <c r="W59">
        <v>1</v>
      </c>
      <c r="X59">
        <v>0</v>
      </c>
      <c r="Y59">
        <v>0</v>
      </c>
    </row>
    <row r="60" spans="3:25" ht="12.75">
      <c r="C60">
        <v>12</v>
      </c>
      <c r="D60">
        <v>0</v>
      </c>
      <c r="E60">
        <v>0</v>
      </c>
      <c r="F60">
        <v>0</v>
      </c>
      <c r="G60">
        <v>0</v>
      </c>
      <c r="H60">
        <v>0</v>
      </c>
      <c r="I60" s="10">
        <f t="shared" si="0"/>
        <v>0</v>
      </c>
      <c r="J60">
        <v>0</v>
      </c>
      <c r="K60">
        <v>0</v>
      </c>
      <c r="L60">
        <v>0</v>
      </c>
      <c r="M60">
        <v>0</v>
      </c>
      <c r="N60">
        <v>0</v>
      </c>
      <c r="O60">
        <v>1</v>
      </c>
      <c r="P60">
        <v>0</v>
      </c>
      <c r="Q60">
        <v>0</v>
      </c>
      <c r="R60">
        <v>0</v>
      </c>
      <c r="S60">
        <v>0</v>
      </c>
      <c r="U60">
        <v>1</v>
      </c>
      <c r="V60" t="s">
        <v>67</v>
      </c>
      <c r="W60">
        <v>1</v>
      </c>
      <c r="X60">
        <v>0</v>
      </c>
      <c r="Y60">
        <v>0</v>
      </c>
    </row>
    <row r="61" spans="3:25" s="5" customFormat="1" ht="13.5" thickBot="1">
      <c r="C61" s="5">
        <v>13</v>
      </c>
      <c r="D61" s="5">
        <v>0</v>
      </c>
      <c r="E61" s="5">
        <v>1</v>
      </c>
      <c r="F61" s="5">
        <v>0</v>
      </c>
      <c r="G61" s="5">
        <v>0</v>
      </c>
      <c r="H61" s="5">
        <v>0</v>
      </c>
      <c r="I61" s="5">
        <f t="shared" si="0"/>
        <v>1</v>
      </c>
      <c r="J61" s="5">
        <v>1</v>
      </c>
      <c r="K61" s="5">
        <v>0</v>
      </c>
      <c r="L61" s="5">
        <v>1</v>
      </c>
      <c r="M61" s="5">
        <v>0</v>
      </c>
      <c r="N61" s="5">
        <v>0</v>
      </c>
      <c r="O61" s="5">
        <v>0</v>
      </c>
      <c r="P61" s="5">
        <v>0</v>
      </c>
      <c r="Q61" s="5">
        <v>0</v>
      </c>
      <c r="R61" s="5">
        <v>0</v>
      </c>
      <c r="S61" s="5">
        <v>0</v>
      </c>
      <c r="U61" s="5">
        <v>0</v>
      </c>
      <c r="W61" s="5">
        <v>0</v>
      </c>
      <c r="X61" s="5">
        <v>0</v>
      </c>
      <c r="Y61" s="5">
        <v>0</v>
      </c>
    </row>
    <row r="62" spans="1:25" ht="12.75">
      <c r="A62" t="s">
        <v>136</v>
      </c>
      <c r="B62" t="s">
        <v>137</v>
      </c>
      <c r="C62">
        <v>1</v>
      </c>
      <c r="D62">
        <v>1</v>
      </c>
      <c r="E62">
        <v>1</v>
      </c>
      <c r="F62">
        <v>0</v>
      </c>
      <c r="G62">
        <v>0</v>
      </c>
      <c r="H62">
        <v>0</v>
      </c>
      <c r="I62" s="10">
        <f t="shared" si="0"/>
        <v>1</v>
      </c>
      <c r="J62">
        <v>1</v>
      </c>
      <c r="K62">
        <v>0</v>
      </c>
      <c r="L62">
        <v>0</v>
      </c>
      <c r="M62">
        <v>0</v>
      </c>
      <c r="N62">
        <v>0</v>
      </c>
      <c r="O62">
        <v>1</v>
      </c>
      <c r="P62">
        <v>0</v>
      </c>
      <c r="Q62">
        <v>1</v>
      </c>
      <c r="R62">
        <v>0</v>
      </c>
      <c r="S62">
        <v>0</v>
      </c>
      <c r="U62">
        <v>0</v>
      </c>
      <c r="W62">
        <v>0</v>
      </c>
      <c r="X62">
        <v>0</v>
      </c>
      <c r="Y62">
        <v>0</v>
      </c>
    </row>
    <row r="63" spans="1:25" ht="12.75">
      <c r="A63" t="s">
        <v>101</v>
      </c>
      <c r="C63">
        <v>2</v>
      </c>
      <c r="D63">
        <v>1</v>
      </c>
      <c r="E63">
        <v>1</v>
      </c>
      <c r="F63">
        <v>0</v>
      </c>
      <c r="G63">
        <v>0</v>
      </c>
      <c r="H63">
        <v>0</v>
      </c>
      <c r="I63" s="10">
        <f t="shared" si="0"/>
        <v>1</v>
      </c>
      <c r="J63">
        <v>1</v>
      </c>
      <c r="K63">
        <v>0</v>
      </c>
      <c r="L63">
        <v>0</v>
      </c>
      <c r="M63">
        <v>0</v>
      </c>
      <c r="N63">
        <v>0</v>
      </c>
      <c r="O63">
        <v>0</v>
      </c>
      <c r="P63">
        <v>0</v>
      </c>
      <c r="Q63">
        <v>1</v>
      </c>
      <c r="R63">
        <v>0</v>
      </c>
      <c r="S63">
        <v>0</v>
      </c>
      <c r="U63">
        <v>0</v>
      </c>
      <c r="W63">
        <v>0</v>
      </c>
      <c r="X63">
        <v>0</v>
      </c>
      <c r="Y63">
        <v>0</v>
      </c>
    </row>
    <row r="64" spans="3:25" ht="12.75">
      <c r="C64">
        <v>3</v>
      </c>
      <c r="D64">
        <v>1</v>
      </c>
      <c r="E64">
        <v>1</v>
      </c>
      <c r="F64">
        <v>0</v>
      </c>
      <c r="G64">
        <v>0</v>
      </c>
      <c r="H64">
        <v>0</v>
      </c>
      <c r="I64" s="10">
        <f t="shared" si="0"/>
        <v>1</v>
      </c>
      <c r="J64">
        <v>1</v>
      </c>
      <c r="K64">
        <v>0</v>
      </c>
      <c r="L64">
        <v>0</v>
      </c>
      <c r="M64">
        <v>0</v>
      </c>
      <c r="N64">
        <v>0</v>
      </c>
      <c r="O64">
        <v>0</v>
      </c>
      <c r="P64">
        <v>0</v>
      </c>
      <c r="Q64">
        <v>0</v>
      </c>
      <c r="R64">
        <v>0</v>
      </c>
      <c r="S64">
        <v>0</v>
      </c>
      <c r="U64">
        <v>0</v>
      </c>
      <c r="W64">
        <v>0</v>
      </c>
      <c r="X64">
        <v>0</v>
      </c>
      <c r="Y64">
        <v>0</v>
      </c>
    </row>
    <row r="65" spans="3:25" ht="12.75">
      <c r="C65">
        <v>4</v>
      </c>
      <c r="D65">
        <v>0</v>
      </c>
      <c r="E65">
        <v>1</v>
      </c>
      <c r="F65">
        <v>0</v>
      </c>
      <c r="G65">
        <v>0</v>
      </c>
      <c r="H65">
        <v>0</v>
      </c>
      <c r="I65" s="10">
        <f t="shared" si="0"/>
        <v>1</v>
      </c>
      <c r="J65">
        <v>1</v>
      </c>
      <c r="K65">
        <v>0</v>
      </c>
      <c r="L65">
        <v>0</v>
      </c>
      <c r="M65">
        <v>0</v>
      </c>
      <c r="N65">
        <v>1</v>
      </c>
      <c r="O65">
        <v>0</v>
      </c>
      <c r="P65">
        <v>0</v>
      </c>
      <c r="Q65">
        <v>0</v>
      </c>
      <c r="R65">
        <v>0</v>
      </c>
      <c r="S65">
        <v>0</v>
      </c>
      <c r="U65">
        <v>0</v>
      </c>
      <c r="W65">
        <v>0</v>
      </c>
      <c r="X65">
        <v>0</v>
      </c>
      <c r="Y65">
        <v>0</v>
      </c>
    </row>
    <row r="66" spans="3:25" ht="12.75">
      <c r="C66">
        <v>5</v>
      </c>
      <c r="D66">
        <v>1</v>
      </c>
      <c r="E66">
        <v>1</v>
      </c>
      <c r="F66">
        <v>0</v>
      </c>
      <c r="G66">
        <v>0</v>
      </c>
      <c r="H66">
        <v>0</v>
      </c>
      <c r="I66" s="10">
        <f t="shared" si="0"/>
        <v>1</v>
      </c>
      <c r="J66">
        <v>1</v>
      </c>
      <c r="K66">
        <v>0</v>
      </c>
      <c r="L66">
        <v>0</v>
      </c>
      <c r="M66">
        <v>0</v>
      </c>
      <c r="N66">
        <v>0</v>
      </c>
      <c r="O66">
        <v>0</v>
      </c>
      <c r="P66">
        <v>0</v>
      </c>
      <c r="Q66">
        <v>0</v>
      </c>
      <c r="R66">
        <v>0</v>
      </c>
      <c r="S66">
        <v>0</v>
      </c>
      <c r="U66">
        <v>0</v>
      </c>
      <c r="W66">
        <v>0</v>
      </c>
      <c r="X66">
        <v>0</v>
      </c>
      <c r="Y66">
        <v>0</v>
      </c>
    </row>
    <row r="67" spans="3:25" ht="12.75">
      <c r="C67">
        <v>6</v>
      </c>
      <c r="D67">
        <v>1</v>
      </c>
      <c r="E67">
        <v>1</v>
      </c>
      <c r="F67">
        <v>0</v>
      </c>
      <c r="G67">
        <v>0</v>
      </c>
      <c r="H67">
        <v>0</v>
      </c>
      <c r="I67" s="10">
        <f aca="true" t="shared" si="1" ref="I67:I130">SUM(E67:H67)</f>
        <v>1</v>
      </c>
      <c r="J67">
        <v>1</v>
      </c>
      <c r="K67">
        <v>0</v>
      </c>
      <c r="L67">
        <v>0</v>
      </c>
      <c r="M67">
        <v>0</v>
      </c>
      <c r="N67">
        <v>0</v>
      </c>
      <c r="O67">
        <v>0</v>
      </c>
      <c r="P67">
        <v>0</v>
      </c>
      <c r="Q67">
        <v>0</v>
      </c>
      <c r="R67">
        <v>0</v>
      </c>
      <c r="S67">
        <v>0</v>
      </c>
      <c r="U67">
        <v>0</v>
      </c>
      <c r="W67">
        <v>0</v>
      </c>
      <c r="X67">
        <v>0</v>
      </c>
      <c r="Y67">
        <v>0</v>
      </c>
    </row>
    <row r="68" spans="3:25" ht="12.75">
      <c r="C68">
        <v>7</v>
      </c>
      <c r="D68">
        <v>1</v>
      </c>
      <c r="E68">
        <v>1</v>
      </c>
      <c r="F68">
        <v>0</v>
      </c>
      <c r="G68">
        <v>0</v>
      </c>
      <c r="H68">
        <v>0</v>
      </c>
      <c r="I68" s="10">
        <f t="shared" si="1"/>
        <v>1</v>
      </c>
      <c r="J68">
        <v>1</v>
      </c>
      <c r="K68">
        <v>0</v>
      </c>
      <c r="L68">
        <v>0</v>
      </c>
      <c r="M68">
        <v>0</v>
      </c>
      <c r="N68">
        <v>0</v>
      </c>
      <c r="O68">
        <v>0</v>
      </c>
      <c r="P68">
        <v>0</v>
      </c>
      <c r="Q68">
        <v>1</v>
      </c>
      <c r="R68">
        <v>0</v>
      </c>
      <c r="S68">
        <v>0</v>
      </c>
      <c r="U68">
        <v>0</v>
      </c>
      <c r="W68">
        <v>0</v>
      </c>
      <c r="X68">
        <v>0</v>
      </c>
      <c r="Y68">
        <v>0</v>
      </c>
    </row>
    <row r="69" spans="3:25" ht="12.75">
      <c r="C69">
        <v>8</v>
      </c>
      <c r="D69">
        <v>1</v>
      </c>
      <c r="E69">
        <v>0</v>
      </c>
      <c r="F69">
        <v>0</v>
      </c>
      <c r="G69">
        <v>0</v>
      </c>
      <c r="H69">
        <v>0</v>
      </c>
      <c r="I69" s="10">
        <f t="shared" si="1"/>
        <v>0</v>
      </c>
      <c r="J69">
        <v>0</v>
      </c>
      <c r="K69">
        <v>0</v>
      </c>
      <c r="L69">
        <v>0</v>
      </c>
      <c r="M69">
        <v>0</v>
      </c>
      <c r="N69">
        <v>0</v>
      </c>
      <c r="O69">
        <v>0</v>
      </c>
      <c r="P69">
        <v>0</v>
      </c>
      <c r="Q69">
        <v>1</v>
      </c>
      <c r="R69">
        <v>0</v>
      </c>
      <c r="S69">
        <v>0</v>
      </c>
      <c r="U69">
        <v>0</v>
      </c>
      <c r="W69">
        <v>0</v>
      </c>
      <c r="X69">
        <v>0</v>
      </c>
      <c r="Y69">
        <v>0</v>
      </c>
    </row>
    <row r="70" spans="3:25" ht="12.75">
      <c r="C70">
        <v>9</v>
      </c>
      <c r="D70">
        <v>1</v>
      </c>
      <c r="E70">
        <v>1</v>
      </c>
      <c r="F70">
        <v>0</v>
      </c>
      <c r="G70">
        <v>0</v>
      </c>
      <c r="H70">
        <v>0</v>
      </c>
      <c r="I70" s="10">
        <f t="shared" si="1"/>
        <v>1</v>
      </c>
      <c r="J70">
        <v>1</v>
      </c>
      <c r="K70">
        <v>0</v>
      </c>
      <c r="L70">
        <v>0</v>
      </c>
      <c r="M70">
        <v>0</v>
      </c>
      <c r="N70">
        <v>0</v>
      </c>
      <c r="O70">
        <v>0</v>
      </c>
      <c r="P70">
        <v>0</v>
      </c>
      <c r="Q70">
        <v>1</v>
      </c>
      <c r="R70">
        <v>0</v>
      </c>
      <c r="S70">
        <v>0</v>
      </c>
      <c r="U70">
        <v>0</v>
      </c>
      <c r="W70">
        <v>0</v>
      </c>
      <c r="X70">
        <v>0</v>
      </c>
      <c r="Y70">
        <v>0</v>
      </c>
    </row>
    <row r="71" spans="3:25" ht="12.75">
      <c r="C71">
        <v>10</v>
      </c>
      <c r="D71">
        <v>1</v>
      </c>
      <c r="E71">
        <v>0</v>
      </c>
      <c r="F71">
        <v>0</v>
      </c>
      <c r="G71">
        <v>0</v>
      </c>
      <c r="H71">
        <v>0</v>
      </c>
      <c r="I71" s="10">
        <f t="shared" si="1"/>
        <v>0</v>
      </c>
      <c r="J71">
        <v>0</v>
      </c>
      <c r="K71">
        <v>0</v>
      </c>
      <c r="L71">
        <v>0</v>
      </c>
      <c r="M71">
        <v>0</v>
      </c>
      <c r="N71">
        <v>0</v>
      </c>
      <c r="O71">
        <v>0</v>
      </c>
      <c r="P71">
        <v>0</v>
      </c>
      <c r="Q71">
        <v>1</v>
      </c>
      <c r="R71">
        <v>0</v>
      </c>
      <c r="S71">
        <v>0</v>
      </c>
      <c r="U71">
        <v>0</v>
      </c>
      <c r="W71">
        <v>0</v>
      </c>
      <c r="X71">
        <v>0</v>
      </c>
      <c r="Y71">
        <v>0</v>
      </c>
    </row>
    <row r="72" spans="3:25" ht="12.75">
      <c r="C72">
        <v>11</v>
      </c>
      <c r="D72">
        <v>0</v>
      </c>
      <c r="E72">
        <v>1</v>
      </c>
      <c r="F72">
        <v>0</v>
      </c>
      <c r="G72">
        <v>0</v>
      </c>
      <c r="H72">
        <v>0</v>
      </c>
      <c r="I72" s="10">
        <f t="shared" si="1"/>
        <v>1</v>
      </c>
      <c r="J72">
        <v>1</v>
      </c>
      <c r="K72">
        <v>0</v>
      </c>
      <c r="L72">
        <v>0</v>
      </c>
      <c r="M72">
        <v>0</v>
      </c>
      <c r="N72">
        <v>0</v>
      </c>
      <c r="O72">
        <v>0</v>
      </c>
      <c r="P72">
        <v>0</v>
      </c>
      <c r="Q72">
        <v>0</v>
      </c>
      <c r="R72">
        <v>0</v>
      </c>
      <c r="S72">
        <v>0</v>
      </c>
      <c r="U72">
        <v>0</v>
      </c>
      <c r="W72">
        <v>0</v>
      </c>
      <c r="X72">
        <v>0</v>
      </c>
      <c r="Y72">
        <v>0</v>
      </c>
    </row>
    <row r="73" spans="3:25" ht="12.75">
      <c r="C73">
        <v>12</v>
      </c>
      <c r="D73">
        <v>1</v>
      </c>
      <c r="E73">
        <v>0</v>
      </c>
      <c r="F73">
        <v>0</v>
      </c>
      <c r="G73">
        <v>0</v>
      </c>
      <c r="H73">
        <v>0</v>
      </c>
      <c r="I73" s="10">
        <f t="shared" si="1"/>
        <v>0</v>
      </c>
      <c r="J73">
        <v>0</v>
      </c>
      <c r="K73">
        <v>0</v>
      </c>
      <c r="L73">
        <v>0</v>
      </c>
      <c r="M73">
        <v>0</v>
      </c>
      <c r="N73">
        <v>0</v>
      </c>
      <c r="O73">
        <v>0</v>
      </c>
      <c r="P73">
        <v>0</v>
      </c>
      <c r="Q73">
        <v>1</v>
      </c>
      <c r="R73">
        <v>0</v>
      </c>
      <c r="S73">
        <v>0</v>
      </c>
      <c r="U73">
        <v>0</v>
      </c>
      <c r="W73">
        <v>0</v>
      </c>
      <c r="X73">
        <v>0</v>
      </c>
      <c r="Y73">
        <v>0</v>
      </c>
    </row>
    <row r="74" spans="3:25" ht="12.75">
      <c r="C74">
        <v>13</v>
      </c>
      <c r="D74">
        <v>1</v>
      </c>
      <c r="E74">
        <v>1</v>
      </c>
      <c r="F74">
        <v>0</v>
      </c>
      <c r="G74">
        <v>0</v>
      </c>
      <c r="H74">
        <v>0</v>
      </c>
      <c r="I74" s="10">
        <f t="shared" si="1"/>
        <v>1</v>
      </c>
      <c r="J74">
        <v>1</v>
      </c>
      <c r="K74">
        <v>0</v>
      </c>
      <c r="L74">
        <v>0</v>
      </c>
      <c r="M74">
        <v>0</v>
      </c>
      <c r="N74">
        <v>0</v>
      </c>
      <c r="O74">
        <v>0</v>
      </c>
      <c r="P74">
        <v>0</v>
      </c>
      <c r="Q74">
        <v>1</v>
      </c>
      <c r="R74">
        <v>0</v>
      </c>
      <c r="S74">
        <v>0</v>
      </c>
      <c r="U74">
        <v>0</v>
      </c>
      <c r="W74">
        <v>0</v>
      </c>
      <c r="X74">
        <v>0</v>
      </c>
      <c r="Y74">
        <v>0</v>
      </c>
    </row>
    <row r="75" spans="3:25" ht="12.75">
      <c r="C75">
        <v>14</v>
      </c>
      <c r="D75">
        <v>1</v>
      </c>
      <c r="E75">
        <v>0</v>
      </c>
      <c r="F75">
        <v>0</v>
      </c>
      <c r="G75">
        <v>0</v>
      </c>
      <c r="H75">
        <v>0</v>
      </c>
      <c r="I75" s="10">
        <f t="shared" si="1"/>
        <v>0</v>
      </c>
      <c r="J75">
        <v>0</v>
      </c>
      <c r="K75">
        <v>0</v>
      </c>
      <c r="L75">
        <v>0</v>
      </c>
      <c r="M75">
        <v>0</v>
      </c>
      <c r="N75">
        <v>0</v>
      </c>
      <c r="O75">
        <v>0</v>
      </c>
      <c r="P75">
        <v>0</v>
      </c>
      <c r="Q75">
        <v>1</v>
      </c>
      <c r="R75">
        <v>0</v>
      </c>
      <c r="S75">
        <v>0</v>
      </c>
      <c r="U75">
        <v>0</v>
      </c>
      <c r="W75">
        <v>0</v>
      </c>
      <c r="X75">
        <v>0</v>
      </c>
      <c r="Y75">
        <v>0</v>
      </c>
    </row>
    <row r="76" spans="3:25" ht="12.75">
      <c r="C76">
        <v>15</v>
      </c>
      <c r="D76">
        <v>1</v>
      </c>
      <c r="E76">
        <v>1</v>
      </c>
      <c r="F76">
        <v>0</v>
      </c>
      <c r="G76">
        <v>0</v>
      </c>
      <c r="H76">
        <v>0</v>
      </c>
      <c r="I76" s="10">
        <f t="shared" si="1"/>
        <v>1</v>
      </c>
      <c r="J76">
        <v>1</v>
      </c>
      <c r="K76">
        <v>0</v>
      </c>
      <c r="L76">
        <v>0</v>
      </c>
      <c r="M76">
        <v>0</v>
      </c>
      <c r="N76">
        <v>0</v>
      </c>
      <c r="O76">
        <v>0</v>
      </c>
      <c r="P76">
        <v>0</v>
      </c>
      <c r="Q76">
        <v>1</v>
      </c>
      <c r="R76">
        <v>0</v>
      </c>
      <c r="S76">
        <v>0</v>
      </c>
      <c r="U76">
        <v>0</v>
      </c>
      <c r="W76">
        <v>0</v>
      </c>
      <c r="X76">
        <v>0</v>
      </c>
      <c r="Y76">
        <v>0</v>
      </c>
    </row>
    <row r="77" spans="3:25" ht="12.75">
      <c r="C77">
        <v>16</v>
      </c>
      <c r="D77">
        <v>0</v>
      </c>
      <c r="E77">
        <v>0</v>
      </c>
      <c r="F77">
        <v>0</v>
      </c>
      <c r="G77">
        <v>0</v>
      </c>
      <c r="H77">
        <v>0</v>
      </c>
      <c r="I77" s="10">
        <f t="shared" si="1"/>
        <v>0</v>
      </c>
      <c r="J77">
        <v>0</v>
      </c>
      <c r="K77">
        <v>0</v>
      </c>
      <c r="L77">
        <v>0</v>
      </c>
      <c r="M77">
        <v>0</v>
      </c>
      <c r="N77">
        <v>0</v>
      </c>
      <c r="O77">
        <v>0</v>
      </c>
      <c r="P77">
        <v>0</v>
      </c>
      <c r="Q77">
        <v>0</v>
      </c>
      <c r="R77">
        <v>0</v>
      </c>
      <c r="S77">
        <v>0</v>
      </c>
      <c r="U77">
        <v>1</v>
      </c>
      <c r="V77" t="s">
        <v>200</v>
      </c>
      <c r="W77">
        <v>0</v>
      </c>
      <c r="X77">
        <v>1</v>
      </c>
      <c r="Y77">
        <v>0</v>
      </c>
    </row>
    <row r="78" spans="3:25" ht="12.75">
      <c r="C78">
        <v>17</v>
      </c>
      <c r="D78">
        <v>0</v>
      </c>
      <c r="E78">
        <v>0</v>
      </c>
      <c r="F78">
        <v>0</v>
      </c>
      <c r="G78">
        <v>0</v>
      </c>
      <c r="H78">
        <v>0</v>
      </c>
      <c r="I78" s="10">
        <f t="shared" si="1"/>
        <v>0</v>
      </c>
      <c r="J78">
        <v>0</v>
      </c>
      <c r="K78">
        <v>0</v>
      </c>
      <c r="L78">
        <v>0</v>
      </c>
      <c r="M78">
        <v>0</v>
      </c>
      <c r="N78">
        <v>0</v>
      </c>
      <c r="O78">
        <v>1</v>
      </c>
      <c r="P78">
        <v>0</v>
      </c>
      <c r="Q78">
        <v>0</v>
      </c>
      <c r="R78">
        <v>0</v>
      </c>
      <c r="S78">
        <v>0</v>
      </c>
      <c r="U78">
        <v>1</v>
      </c>
      <c r="V78" t="s">
        <v>67</v>
      </c>
      <c r="W78">
        <v>1</v>
      </c>
      <c r="X78">
        <v>0</v>
      </c>
      <c r="Y78">
        <v>0</v>
      </c>
    </row>
    <row r="79" spans="3:25" ht="12.75">
      <c r="C79">
        <v>18</v>
      </c>
      <c r="D79">
        <v>0</v>
      </c>
      <c r="E79">
        <v>0</v>
      </c>
      <c r="F79">
        <v>0</v>
      </c>
      <c r="G79">
        <v>0</v>
      </c>
      <c r="H79">
        <v>0</v>
      </c>
      <c r="I79" s="10">
        <f t="shared" si="1"/>
        <v>0</v>
      </c>
      <c r="J79">
        <v>0</v>
      </c>
      <c r="K79">
        <v>0</v>
      </c>
      <c r="L79">
        <v>0</v>
      </c>
      <c r="M79">
        <v>0</v>
      </c>
      <c r="N79">
        <v>0</v>
      </c>
      <c r="O79">
        <v>1</v>
      </c>
      <c r="P79">
        <v>0</v>
      </c>
      <c r="Q79">
        <v>0</v>
      </c>
      <c r="R79">
        <v>0</v>
      </c>
      <c r="S79">
        <v>0</v>
      </c>
      <c r="U79">
        <v>1</v>
      </c>
      <c r="V79" t="s">
        <v>67</v>
      </c>
      <c r="W79">
        <v>1</v>
      </c>
      <c r="X79">
        <v>0</v>
      </c>
      <c r="Y79">
        <v>0</v>
      </c>
    </row>
    <row r="80" spans="3:25" ht="12.75">
      <c r="C80">
        <v>19</v>
      </c>
      <c r="D80">
        <v>1</v>
      </c>
      <c r="E80">
        <v>1</v>
      </c>
      <c r="F80">
        <v>0</v>
      </c>
      <c r="G80">
        <v>0</v>
      </c>
      <c r="H80">
        <v>0</v>
      </c>
      <c r="I80" s="10">
        <f t="shared" si="1"/>
        <v>1</v>
      </c>
      <c r="J80">
        <v>1</v>
      </c>
      <c r="K80">
        <v>0</v>
      </c>
      <c r="L80">
        <v>0</v>
      </c>
      <c r="M80">
        <v>0</v>
      </c>
      <c r="N80">
        <v>0</v>
      </c>
      <c r="O80">
        <v>0</v>
      </c>
      <c r="P80">
        <v>0</v>
      </c>
      <c r="Q80">
        <v>1</v>
      </c>
      <c r="R80">
        <v>0</v>
      </c>
      <c r="S80">
        <v>0</v>
      </c>
      <c r="U80">
        <v>0</v>
      </c>
      <c r="W80">
        <v>0</v>
      </c>
      <c r="X80">
        <v>0</v>
      </c>
      <c r="Y80">
        <v>0</v>
      </c>
    </row>
    <row r="81" spans="3:25" ht="12.75">
      <c r="C81">
        <v>20</v>
      </c>
      <c r="D81">
        <v>0</v>
      </c>
      <c r="E81">
        <v>1</v>
      </c>
      <c r="F81">
        <v>0</v>
      </c>
      <c r="G81">
        <v>0</v>
      </c>
      <c r="H81">
        <v>0</v>
      </c>
      <c r="I81" s="10">
        <f t="shared" si="1"/>
        <v>1</v>
      </c>
      <c r="J81">
        <v>1</v>
      </c>
      <c r="K81">
        <v>0</v>
      </c>
      <c r="L81">
        <v>1</v>
      </c>
      <c r="M81">
        <v>0</v>
      </c>
      <c r="N81">
        <v>0</v>
      </c>
      <c r="O81">
        <v>0</v>
      </c>
      <c r="P81">
        <v>0</v>
      </c>
      <c r="Q81">
        <v>0</v>
      </c>
      <c r="R81">
        <v>0</v>
      </c>
      <c r="S81">
        <v>0</v>
      </c>
      <c r="U81">
        <v>0</v>
      </c>
      <c r="W81">
        <v>0</v>
      </c>
      <c r="X81">
        <v>0</v>
      </c>
      <c r="Y81">
        <v>0</v>
      </c>
    </row>
    <row r="82" spans="3:25" s="5" customFormat="1" ht="13.5" thickBot="1">
      <c r="C82" s="5">
        <v>21</v>
      </c>
      <c r="D82" s="5">
        <v>1</v>
      </c>
      <c r="E82" s="5">
        <v>1</v>
      </c>
      <c r="F82" s="5">
        <v>0</v>
      </c>
      <c r="G82" s="5">
        <v>0</v>
      </c>
      <c r="H82" s="5">
        <v>0</v>
      </c>
      <c r="I82" s="5">
        <f t="shared" si="1"/>
        <v>1</v>
      </c>
      <c r="J82" s="5">
        <v>1</v>
      </c>
      <c r="K82" s="5">
        <v>0</v>
      </c>
      <c r="L82" s="5">
        <v>1</v>
      </c>
      <c r="M82" s="5">
        <v>0</v>
      </c>
      <c r="N82" s="5">
        <v>0</v>
      </c>
      <c r="O82" s="5">
        <v>0</v>
      </c>
      <c r="P82" s="5">
        <v>0</v>
      </c>
      <c r="Q82" s="5">
        <v>1</v>
      </c>
      <c r="R82" s="5">
        <v>0</v>
      </c>
      <c r="S82" s="5">
        <v>1</v>
      </c>
      <c r="T82" s="5" t="s">
        <v>225</v>
      </c>
      <c r="U82" s="5">
        <v>0</v>
      </c>
      <c r="W82" s="5">
        <v>0</v>
      </c>
      <c r="X82" s="5">
        <v>0</v>
      </c>
      <c r="Y82" s="5">
        <v>0</v>
      </c>
    </row>
    <row r="83" spans="1:25" ht="12.75">
      <c r="A83" t="s">
        <v>138</v>
      </c>
      <c r="B83" t="s">
        <v>139</v>
      </c>
      <c r="C83">
        <v>1</v>
      </c>
      <c r="D83">
        <v>1</v>
      </c>
      <c r="E83">
        <v>1</v>
      </c>
      <c r="F83">
        <v>0</v>
      </c>
      <c r="G83">
        <v>0</v>
      </c>
      <c r="H83">
        <v>0</v>
      </c>
      <c r="I83" s="10">
        <f t="shared" si="1"/>
        <v>1</v>
      </c>
      <c r="J83">
        <v>1</v>
      </c>
      <c r="K83">
        <v>0</v>
      </c>
      <c r="L83">
        <v>0</v>
      </c>
      <c r="M83">
        <v>0</v>
      </c>
      <c r="N83">
        <v>0</v>
      </c>
      <c r="O83">
        <v>0</v>
      </c>
      <c r="P83">
        <v>0</v>
      </c>
      <c r="Q83">
        <v>0</v>
      </c>
      <c r="R83">
        <v>0</v>
      </c>
      <c r="S83">
        <v>0</v>
      </c>
      <c r="U83">
        <v>0</v>
      </c>
      <c r="W83">
        <v>0</v>
      </c>
      <c r="X83">
        <v>0</v>
      </c>
      <c r="Y83">
        <v>0</v>
      </c>
    </row>
    <row r="84" spans="1:25" ht="12.75">
      <c r="A84" t="s">
        <v>101</v>
      </c>
      <c r="C84">
        <v>2</v>
      </c>
      <c r="D84">
        <v>1</v>
      </c>
      <c r="E84">
        <v>1</v>
      </c>
      <c r="F84">
        <v>0</v>
      </c>
      <c r="G84">
        <v>0</v>
      </c>
      <c r="H84">
        <v>0</v>
      </c>
      <c r="I84" s="10">
        <f t="shared" si="1"/>
        <v>1</v>
      </c>
      <c r="J84">
        <v>1</v>
      </c>
      <c r="K84">
        <v>0</v>
      </c>
      <c r="L84">
        <v>0</v>
      </c>
      <c r="M84">
        <v>0</v>
      </c>
      <c r="N84">
        <v>0</v>
      </c>
      <c r="O84">
        <v>0</v>
      </c>
      <c r="P84">
        <v>0</v>
      </c>
      <c r="Q84">
        <v>0</v>
      </c>
      <c r="R84">
        <v>0</v>
      </c>
      <c r="S84">
        <v>0</v>
      </c>
      <c r="U84">
        <v>0</v>
      </c>
      <c r="W84">
        <v>0</v>
      </c>
      <c r="X84">
        <v>0</v>
      </c>
      <c r="Y84">
        <v>0</v>
      </c>
    </row>
    <row r="85" spans="3:25" ht="12.75">
      <c r="C85">
        <v>3</v>
      </c>
      <c r="D85">
        <v>1</v>
      </c>
      <c r="E85">
        <v>1</v>
      </c>
      <c r="F85">
        <v>0</v>
      </c>
      <c r="G85">
        <v>0</v>
      </c>
      <c r="H85">
        <v>0</v>
      </c>
      <c r="I85" s="10">
        <f t="shared" si="1"/>
        <v>1</v>
      </c>
      <c r="J85">
        <v>1</v>
      </c>
      <c r="K85">
        <v>0</v>
      </c>
      <c r="L85">
        <v>0</v>
      </c>
      <c r="M85">
        <v>0</v>
      </c>
      <c r="N85">
        <v>0</v>
      </c>
      <c r="O85">
        <v>0</v>
      </c>
      <c r="P85">
        <v>0</v>
      </c>
      <c r="Q85">
        <v>0</v>
      </c>
      <c r="R85">
        <v>0</v>
      </c>
      <c r="S85">
        <v>0</v>
      </c>
      <c r="U85">
        <v>0</v>
      </c>
      <c r="W85">
        <v>0</v>
      </c>
      <c r="X85">
        <v>0</v>
      </c>
      <c r="Y85">
        <v>0</v>
      </c>
    </row>
    <row r="86" spans="3:25" ht="12.75">
      <c r="C86">
        <v>4</v>
      </c>
      <c r="D86">
        <v>1</v>
      </c>
      <c r="E86">
        <v>1</v>
      </c>
      <c r="F86">
        <v>0</v>
      </c>
      <c r="G86">
        <v>0</v>
      </c>
      <c r="H86">
        <v>0</v>
      </c>
      <c r="I86" s="10">
        <f t="shared" si="1"/>
        <v>1</v>
      </c>
      <c r="J86">
        <v>1</v>
      </c>
      <c r="K86">
        <v>0</v>
      </c>
      <c r="L86">
        <v>0</v>
      </c>
      <c r="M86">
        <v>0</v>
      </c>
      <c r="N86">
        <v>0</v>
      </c>
      <c r="O86">
        <v>0</v>
      </c>
      <c r="P86">
        <v>0</v>
      </c>
      <c r="Q86">
        <v>0</v>
      </c>
      <c r="R86">
        <v>0</v>
      </c>
      <c r="S86">
        <v>0</v>
      </c>
      <c r="U86">
        <v>0</v>
      </c>
      <c r="W86">
        <v>0</v>
      </c>
      <c r="X86">
        <v>0</v>
      </c>
      <c r="Y86">
        <v>0</v>
      </c>
    </row>
    <row r="87" spans="3:25" ht="12.75">
      <c r="C87">
        <v>5</v>
      </c>
      <c r="D87">
        <v>0</v>
      </c>
      <c r="E87">
        <v>0</v>
      </c>
      <c r="F87">
        <v>0</v>
      </c>
      <c r="G87">
        <v>0</v>
      </c>
      <c r="H87">
        <v>0</v>
      </c>
      <c r="I87" s="10">
        <f t="shared" si="1"/>
        <v>0</v>
      </c>
      <c r="J87">
        <v>0</v>
      </c>
      <c r="K87">
        <v>0</v>
      </c>
      <c r="L87">
        <v>0</v>
      </c>
      <c r="M87">
        <v>0</v>
      </c>
      <c r="N87">
        <v>0</v>
      </c>
      <c r="O87">
        <v>0</v>
      </c>
      <c r="P87">
        <v>0</v>
      </c>
      <c r="Q87">
        <v>0</v>
      </c>
      <c r="R87">
        <v>0</v>
      </c>
      <c r="S87">
        <v>0</v>
      </c>
      <c r="U87">
        <v>1</v>
      </c>
      <c r="V87" t="s">
        <v>200</v>
      </c>
      <c r="W87">
        <v>0</v>
      </c>
      <c r="X87">
        <v>1</v>
      </c>
      <c r="Y87">
        <v>0</v>
      </c>
    </row>
    <row r="88" spans="3:25" ht="12.75">
      <c r="C88">
        <v>6</v>
      </c>
      <c r="D88">
        <v>0</v>
      </c>
      <c r="E88">
        <v>0</v>
      </c>
      <c r="F88">
        <v>0</v>
      </c>
      <c r="G88">
        <v>0</v>
      </c>
      <c r="H88">
        <v>0</v>
      </c>
      <c r="I88" s="10">
        <f t="shared" si="1"/>
        <v>0</v>
      </c>
      <c r="J88">
        <v>0</v>
      </c>
      <c r="K88">
        <v>0</v>
      </c>
      <c r="L88">
        <v>0</v>
      </c>
      <c r="M88">
        <v>0</v>
      </c>
      <c r="N88">
        <v>0</v>
      </c>
      <c r="O88">
        <v>1</v>
      </c>
      <c r="P88">
        <v>0</v>
      </c>
      <c r="Q88">
        <v>0</v>
      </c>
      <c r="R88">
        <v>0</v>
      </c>
      <c r="S88">
        <v>0</v>
      </c>
      <c r="U88">
        <v>1</v>
      </c>
      <c r="V88" t="s">
        <v>67</v>
      </c>
      <c r="W88">
        <v>1</v>
      </c>
      <c r="X88">
        <v>0</v>
      </c>
      <c r="Y88">
        <v>0</v>
      </c>
    </row>
    <row r="89" spans="3:25" s="5" customFormat="1" ht="13.5" thickBot="1">
      <c r="C89" s="5">
        <v>7</v>
      </c>
      <c r="D89" s="5">
        <v>0</v>
      </c>
      <c r="E89" s="5">
        <v>0</v>
      </c>
      <c r="F89" s="5">
        <v>0</v>
      </c>
      <c r="G89" s="5">
        <v>0</v>
      </c>
      <c r="H89" s="5">
        <v>0</v>
      </c>
      <c r="I89" s="5">
        <f t="shared" si="1"/>
        <v>0</v>
      </c>
      <c r="J89" s="5">
        <v>0</v>
      </c>
      <c r="K89" s="5">
        <v>0</v>
      </c>
      <c r="L89" s="5">
        <v>0</v>
      </c>
      <c r="M89" s="5">
        <v>0</v>
      </c>
      <c r="N89" s="5">
        <v>0</v>
      </c>
      <c r="O89" s="5">
        <v>1</v>
      </c>
      <c r="P89" s="5">
        <v>0</v>
      </c>
      <c r="Q89" s="5">
        <v>0</v>
      </c>
      <c r="R89" s="5">
        <v>0</v>
      </c>
      <c r="S89" s="5">
        <v>0</v>
      </c>
      <c r="U89" s="5">
        <v>1</v>
      </c>
      <c r="V89" s="5" t="s">
        <v>67</v>
      </c>
      <c r="W89" s="5">
        <v>1</v>
      </c>
      <c r="X89" s="5">
        <v>0</v>
      </c>
      <c r="Y89" s="5">
        <v>0</v>
      </c>
    </row>
    <row r="90" spans="1:25" ht="12.75">
      <c r="A90" t="s">
        <v>148</v>
      </c>
      <c r="B90" t="s">
        <v>149</v>
      </c>
      <c r="C90">
        <v>1</v>
      </c>
      <c r="D90">
        <v>1</v>
      </c>
      <c r="E90">
        <v>1</v>
      </c>
      <c r="F90">
        <v>0</v>
      </c>
      <c r="G90">
        <v>0</v>
      </c>
      <c r="H90">
        <v>0</v>
      </c>
      <c r="I90" s="10">
        <f t="shared" si="1"/>
        <v>1</v>
      </c>
      <c r="J90">
        <v>1</v>
      </c>
      <c r="K90">
        <v>0</v>
      </c>
      <c r="L90">
        <v>0</v>
      </c>
      <c r="M90">
        <v>0</v>
      </c>
      <c r="N90">
        <v>0</v>
      </c>
      <c r="O90">
        <v>0</v>
      </c>
      <c r="P90">
        <v>0</v>
      </c>
      <c r="Q90">
        <v>0</v>
      </c>
      <c r="R90">
        <v>0</v>
      </c>
      <c r="S90">
        <v>0</v>
      </c>
      <c r="U90">
        <v>0</v>
      </c>
      <c r="W90">
        <v>0</v>
      </c>
      <c r="X90">
        <v>0</v>
      </c>
      <c r="Y90">
        <v>0</v>
      </c>
    </row>
    <row r="91" spans="1:25" ht="12.75">
      <c r="A91" t="s">
        <v>101</v>
      </c>
      <c r="C91">
        <v>2</v>
      </c>
      <c r="D91">
        <v>1</v>
      </c>
      <c r="E91">
        <v>1</v>
      </c>
      <c r="F91">
        <v>0</v>
      </c>
      <c r="G91">
        <v>0</v>
      </c>
      <c r="H91">
        <v>0</v>
      </c>
      <c r="I91" s="10">
        <f t="shared" si="1"/>
        <v>1</v>
      </c>
      <c r="J91">
        <v>1</v>
      </c>
      <c r="K91">
        <v>0</v>
      </c>
      <c r="L91">
        <v>0</v>
      </c>
      <c r="M91">
        <v>0</v>
      </c>
      <c r="N91">
        <v>0</v>
      </c>
      <c r="O91">
        <v>0</v>
      </c>
      <c r="P91">
        <v>0</v>
      </c>
      <c r="Q91">
        <v>0</v>
      </c>
      <c r="R91">
        <v>0</v>
      </c>
      <c r="S91">
        <v>0</v>
      </c>
      <c r="U91">
        <v>0</v>
      </c>
      <c r="W91">
        <v>0</v>
      </c>
      <c r="X91">
        <v>0</v>
      </c>
      <c r="Y91">
        <v>0</v>
      </c>
    </row>
    <row r="92" spans="3:25" ht="12.75">
      <c r="C92">
        <v>3</v>
      </c>
      <c r="D92">
        <v>1</v>
      </c>
      <c r="E92">
        <v>1</v>
      </c>
      <c r="F92">
        <v>0</v>
      </c>
      <c r="G92">
        <v>0</v>
      </c>
      <c r="H92">
        <v>0</v>
      </c>
      <c r="I92" s="10">
        <f t="shared" si="1"/>
        <v>1</v>
      </c>
      <c r="J92">
        <v>1</v>
      </c>
      <c r="K92">
        <v>0</v>
      </c>
      <c r="L92">
        <v>0</v>
      </c>
      <c r="M92">
        <v>0</v>
      </c>
      <c r="N92">
        <v>0</v>
      </c>
      <c r="O92">
        <v>0</v>
      </c>
      <c r="P92">
        <v>0</v>
      </c>
      <c r="Q92">
        <v>0</v>
      </c>
      <c r="R92">
        <v>0</v>
      </c>
      <c r="S92">
        <v>0</v>
      </c>
      <c r="U92">
        <v>0</v>
      </c>
      <c r="W92">
        <v>0</v>
      </c>
      <c r="X92">
        <v>0</v>
      </c>
      <c r="Y92">
        <v>0</v>
      </c>
    </row>
    <row r="93" spans="3:25" ht="12.75">
      <c r="C93">
        <v>4</v>
      </c>
      <c r="D93">
        <v>1</v>
      </c>
      <c r="E93">
        <v>1</v>
      </c>
      <c r="F93">
        <v>0</v>
      </c>
      <c r="G93">
        <v>0</v>
      </c>
      <c r="H93">
        <v>0</v>
      </c>
      <c r="I93" s="10">
        <f t="shared" si="1"/>
        <v>1</v>
      </c>
      <c r="J93">
        <v>1</v>
      </c>
      <c r="K93">
        <v>0</v>
      </c>
      <c r="L93">
        <v>0</v>
      </c>
      <c r="M93">
        <v>0</v>
      </c>
      <c r="N93">
        <v>0</v>
      </c>
      <c r="O93">
        <v>0</v>
      </c>
      <c r="P93">
        <v>0</v>
      </c>
      <c r="Q93">
        <v>0</v>
      </c>
      <c r="R93">
        <v>0</v>
      </c>
      <c r="S93">
        <v>0</v>
      </c>
      <c r="U93">
        <v>0</v>
      </c>
      <c r="W93">
        <v>0</v>
      </c>
      <c r="X93">
        <v>0</v>
      </c>
      <c r="Y93">
        <v>0</v>
      </c>
    </row>
    <row r="94" spans="3:25" ht="12.75">
      <c r="C94">
        <v>5</v>
      </c>
      <c r="D94">
        <v>1</v>
      </c>
      <c r="E94">
        <v>1</v>
      </c>
      <c r="F94">
        <v>0</v>
      </c>
      <c r="G94">
        <v>0</v>
      </c>
      <c r="H94">
        <v>0</v>
      </c>
      <c r="I94" s="10">
        <f t="shared" si="1"/>
        <v>1</v>
      </c>
      <c r="J94">
        <v>1</v>
      </c>
      <c r="K94">
        <v>0</v>
      </c>
      <c r="L94">
        <v>0</v>
      </c>
      <c r="M94">
        <v>0</v>
      </c>
      <c r="N94">
        <v>0</v>
      </c>
      <c r="O94">
        <v>0</v>
      </c>
      <c r="P94">
        <v>0</v>
      </c>
      <c r="Q94">
        <v>0</v>
      </c>
      <c r="R94">
        <v>0</v>
      </c>
      <c r="S94">
        <v>0</v>
      </c>
      <c r="U94">
        <v>0</v>
      </c>
      <c r="W94">
        <v>0</v>
      </c>
      <c r="X94">
        <v>0</v>
      </c>
      <c r="Y94">
        <v>0</v>
      </c>
    </row>
    <row r="95" spans="3:25" ht="12.75">
      <c r="C95">
        <v>6</v>
      </c>
      <c r="D95">
        <v>1</v>
      </c>
      <c r="E95">
        <v>1</v>
      </c>
      <c r="F95">
        <v>0</v>
      </c>
      <c r="G95">
        <v>0</v>
      </c>
      <c r="H95">
        <v>0</v>
      </c>
      <c r="I95" s="10">
        <f t="shared" si="1"/>
        <v>1</v>
      </c>
      <c r="J95">
        <v>1</v>
      </c>
      <c r="K95">
        <v>0</v>
      </c>
      <c r="L95">
        <v>0</v>
      </c>
      <c r="M95">
        <v>0</v>
      </c>
      <c r="N95">
        <v>0</v>
      </c>
      <c r="O95">
        <v>0</v>
      </c>
      <c r="P95">
        <v>0</v>
      </c>
      <c r="Q95">
        <v>0</v>
      </c>
      <c r="R95">
        <v>0</v>
      </c>
      <c r="S95">
        <v>0</v>
      </c>
      <c r="U95">
        <v>0</v>
      </c>
      <c r="W95">
        <v>0</v>
      </c>
      <c r="X95">
        <v>0</v>
      </c>
      <c r="Y95">
        <v>0</v>
      </c>
    </row>
    <row r="96" spans="3:25" ht="12.75">
      <c r="C96">
        <v>7</v>
      </c>
      <c r="D96">
        <v>1</v>
      </c>
      <c r="E96">
        <v>1</v>
      </c>
      <c r="F96">
        <v>0</v>
      </c>
      <c r="G96">
        <v>0</v>
      </c>
      <c r="H96">
        <v>0</v>
      </c>
      <c r="I96" s="10">
        <f t="shared" si="1"/>
        <v>1</v>
      </c>
      <c r="J96">
        <v>1</v>
      </c>
      <c r="K96">
        <v>0</v>
      </c>
      <c r="L96">
        <v>0</v>
      </c>
      <c r="M96">
        <v>0</v>
      </c>
      <c r="N96">
        <v>0</v>
      </c>
      <c r="O96">
        <v>0</v>
      </c>
      <c r="P96">
        <v>0</v>
      </c>
      <c r="Q96">
        <v>0</v>
      </c>
      <c r="R96">
        <v>0</v>
      </c>
      <c r="S96">
        <v>0</v>
      </c>
      <c r="U96">
        <v>0</v>
      </c>
      <c r="W96">
        <v>0</v>
      </c>
      <c r="X96">
        <v>0</v>
      </c>
      <c r="Y96">
        <v>0</v>
      </c>
    </row>
    <row r="97" spans="3:25" ht="12.75">
      <c r="C97">
        <v>8</v>
      </c>
      <c r="D97">
        <v>1</v>
      </c>
      <c r="E97">
        <v>1</v>
      </c>
      <c r="F97">
        <v>0</v>
      </c>
      <c r="G97">
        <v>0</v>
      </c>
      <c r="H97">
        <v>0</v>
      </c>
      <c r="I97" s="10">
        <f t="shared" si="1"/>
        <v>1</v>
      </c>
      <c r="J97">
        <v>1</v>
      </c>
      <c r="K97">
        <v>0</v>
      </c>
      <c r="L97">
        <v>0</v>
      </c>
      <c r="M97">
        <v>0</v>
      </c>
      <c r="N97">
        <v>0</v>
      </c>
      <c r="O97">
        <v>0</v>
      </c>
      <c r="P97">
        <v>0</v>
      </c>
      <c r="Q97">
        <v>0</v>
      </c>
      <c r="R97">
        <v>0</v>
      </c>
      <c r="S97">
        <v>0</v>
      </c>
      <c r="U97">
        <v>0</v>
      </c>
      <c r="W97">
        <v>0</v>
      </c>
      <c r="X97">
        <v>0</v>
      </c>
      <c r="Y97">
        <v>0</v>
      </c>
    </row>
    <row r="98" spans="3:25" ht="12.75">
      <c r="C98">
        <v>9</v>
      </c>
      <c r="D98">
        <v>1</v>
      </c>
      <c r="E98">
        <v>1</v>
      </c>
      <c r="F98">
        <v>0</v>
      </c>
      <c r="G98">
        <v>0</v>
      </c>
      <c r="H98">
        <v>0</v>
      </c>
      <c r="I98" s="10">
        <f t="shared" si="1"/>
        <v>1</v>
      </c>
      <c r="J98">
        <v>1</v>
      </c>
      <c r="K98">
        <v>0</v>
      </c>
      <c r="L98">
        <v>0</v>
      </c>
      <c r="M98">
        <v>0</v>
      </c>
      <c r="N98">
        <v>0</v>
      </c>
      <c r="O98">
        <v>0</v>
      </c>
      <c r="P98">
        <v>0</v>
      </c>
      <c r="Q98">
        <v>1</v>
      </c>
      <c r="R98">
        <v>0</v>
      </c>
      <c r="S98">
        <v>0</v>
      </c>
      <c r="U98">
        <v>0</v>
      </c>
      <c r="W98">
        <v>0</v>
      </c>
      <c r="X98">
        <v>0</v>
      </c>
      <c r="Y98">
        <v>0</v>
      </c>
    </row>
    <row r="99" spans="3:25" ht="12.75">
      <c r="C99">
        <v>10</v>
      </c>
      <c r="D99">
        <v>1</v>
      </c>
      <c r="E99">
        <v>0</v>
      </c>
      <c r="F99">
        <v>0</v>
      </c>
      <c r="G99">
        <v>0</v>
      </c>
      <c r="H99">
        <v>0</v>
      </c>
      <c r="I99" s="10">
        <f t="shared" si="1"/>
        <v>0</v>
      </c>
      <c r="J99">
        <v>0</v>
      </c>
      <c r="K99">
        <v>0</v>
      </c>
      <c r="L99">
        <v>0</v>
      </c>
      <c r="M99">
        <v>0</v>
      </c>
      <c r="N99">
        <v>0</v>
      </c>
      <c r="O99">
        <v>0</v>
      </c>
      <c r="P99">
        <v>0</v>
      </c>
      <c r="Q99">
        <v>1</v>
      </c>
      <c r="R99">
        <v>0</v>
      </c>
      <c r="S99">
        <v>0</v>
      </c>
      <c r="U99">
        <v>0</v>
      </c>
      <c r="W99">
        <v>0</v>
      </c>
      <c r="X99">
        <v>0</v>
      </c>
      <c r="Y99">
        <v>0</v>
      </c>
    </row>
    <row r="100" spans="3:25" ht="12.75">
      <c r="C100">
        <v>11</v>
      </c>
      <c r="D100">
        <v>1</v>
      </c>
      <c r="E100">
        <v>1</v>
      </c>
      <c r="F100">
        <v>0</v>
      </c>
      <c r="G100">
        <v>0</v>
      </c>
      <c r="H100">
        <v>0</v>
      </c>
      <c r="I100" s="10">
        <f t="shared" si="1"/>
        <v>1</v>
      </c>
      <c r="J100">
        <v>1</v>
      </c>
      <c r="K100">
        <v>0</v>
      </c>
      <c r="L100">
        <v>0</v>
      </c>
      <c r="M100">
        <v>0</v>
      </c>
      <c r="N100">
        <v>0</v>
      </c>
      <c r="O100">
        <v>0</v>
      </c>
      <c r="P100">
        <v>0</v>
      </c>
      <c r="Q100">
        <v>0</v>
      </c>
      <c r="R100">
        <v>0</v>
      </c>
      <c r="S100">
        <v>0</v>
      </c>
      <c r="U100">
        <v>0</v>
      </c>
      <c r="W100">
        <v>0</v>
      </c>
      <c r="X100">
        <v>0</v>
      </c>
      <c r="Y100">
        <v>0</v>
      </c>
    </row>
    <row r="101" spans="3:25" ht="12.75">
      <c r="C101">
        <v>12</v>
      </c>
      <c r="D101">
        <v>1</v>
      </c>
      <c r="E101">
        <v>1</v>
      </c>
      <c r="F101">
        <v>0</v>
      </c>
      <c r="G101">
        <v>0</v>
      </c>
      <c r="H101">
        <v>0</v>
      </c>
      <c r="I101" s="10">
        <f t="shared" si="1"/>
        <v>1</v>
      </c>
      <c r="J101">
        <v>1</v>
      </c>
      <c r="K101">
        <v>0</v>
      </c>
      <c r="L101">
        <v>0</v>
      </c>
      <c r="M101">
        <v>0</v>
      </c>
      <c r="N101">
        <v>0</v>
      </c>
      <c r="O101">
        <v>0</v>
      </c>
      <c r="P101">
        <v>0</v>
      </c>
      <c r="Q101">
        <v>1</v>
      </c>
      <c r="R101">
        <v>0</v>
      </c>
      <c r="S101">
        <v>0</v>
      </c>
      <c r="U101">
        <v>0</v>
      </c>
      <c r="W101">
        <v>0</v>
      </c>
      <c r="X101">
        <v>0</v>
      </c>
      <c r="Y101">
        <v>0</v>
      </c>
    </row>
    <row r="102" spans="3:25" ht="12.75">
      <c r="C102">
        <v>13</v>
      </c>
      <c r="D102">
        <v>1</v>
      </c>
      <c r="E102">
        <v>1</v>
      </c>
      <c r="F102">
        <v>0</v>
      </c>
      <c r="G102">
        <v>0</v>
      </c>
      <c r="H102">
        <v>0</v>
      </c>
      <c r="I102" s="10">
        <f t="shared" si="1"/>
        <v>1</v>
      </c>
      <c r="J102">
        <v>1</v>
      </c>
      <c r="K102">
        <v>0</v>
      </c>
      <c r="L102">
        <v>0</v>
      </c>
      <c r="M102">
        <v>0</v>
      </c>
      <c r="N102">
        <v>0</v>
      </c>
      <c r="O102">
        <v>0</v>
      </c>
      <c r="P102">
        <v>0</v>
      </c>
      <c r="Q102">
        <v>1</v>
      </c>
      <c r="R102">
        <v>0</v>
      </c>
      <c r="S102">
        <v>0</v>
      </c>
      <c r="U102">
        <v>0</v>
      </c>
      <c r="W102">
        <v>0</v>
      </c>
      <c r="X102">
        <v>0</v>
      </c>
      <c r="Y102">
        <v>0</v>
      </c>
    </row>
    <row r="103" spans="3:25" ht="12.75">
      <c r="C103">
        <v>14</v>
      </c>
      <c r="D103">
        <v>1</v>
      </c>
      <c r="E103">
        <v>0</v>
      </c>
      <c r="F103">
        <v>0</v>
      </c>
      <c r="G103">
        <v>0</v>
      </c>
      <c r="H103">
        <v>0</v>
      </c>
      <c r="I103" s="10">
        <f t="shared" si="1"/>
        <v>0</v>
      </c>
      <c r="J103">
        <v>0</v>
      </c>
      <c r="K103">
        <v>0</v>
      </c>
      <c r="L103">
        <v>0</v>
      </c>
      <c r="M103">
        <v>0</v>
      </c>
      <c r="N103">
        <v>0</v>
      </c>
      <c r="O103">
        <v>0</v>
      </c>
      <c r="P103">
        <v>0</v>
      </c>
      <c r="Q103">
        <v>1</v>
      </c>
      <c r="R103">
        <v>0</v>
      </c>
      <c r="S103">
        <v>0</v>
      </c>
      <c r="U103">
        <v>0</v>
      </c>
      <c r="W103">
        <v>0</v>
      </c>
      <c r="X103">
        <v>0</v>
      </c>
      <c r="Y103">
        <v>0</v>
      </c>
    </row>
    <row r="104" spans="3:25" ht="12.75">
      <c r="C104">
        <v>15</v>
      </c>
      <c r="D104">
        <v>0</v>
      </c>
      <c r="E104">
        <v>0</v>
      </c>
      <c r="F104">
        <v>0</v>
      </c>
      <c r="G104">
        <v>0</v>
      </c>
      <c r="H104">
        <v>0</v>
      </c>
      <c r="I104" s="10">
        <f t="shared" si="1"/>
        <v>0</v>
      </c>
      <c r="J104">
        <v>0</v>
      </c>
      <c r="K104">
        <v>0</v>
      </c>
      <c r="L104">
        <v>0</v>
      </c>
      <c r="M104">
        <v>0</v>
      </c>
      <c r="N104">
        <v>0</v>
      </c>
      <c r="O104">
        <v>0</v>
      </c>
      <c r="P104">
        <v>0</v>
      </c>
      <c r="Q104">
        <v>0</v>
      </c>
      <c r="R104">
        <v>0</v>
      </c>
      <c r="S104">
        <v>0</v>
      </c>
      <c r="U104">
        <v>1</v>
      </c>
      <c r="V104" t="s">
        <v>200</v>
      </c>
      <c r="W104">
        <v>0</v>
      </c>
      <c r="X104">
        <v>1</v>
      </c>
      <c r="Y104">
        <v>0</v>
      </c>
    </row>
    <row r="105" spans="3:25" ht="12.75">
      <c r="C105">
        <v>16</v>
      </c>
      <c r="D105">
        <v>0</v>
      </c>
      <c r="E105">
        <v>0</v>
      </c>
      <c r="F105">
        <v>0</v>
      </c>
      <c r="G105">
        <v>0</v>
      </c>
      <c r="H105">
        <v>0</v>
      </c>
      <c r="I105" s="10">
        <f t="shared" si="1"/>
        <v>0</v>
      </c>
      <c r="J105">
        <v>0</v>
      </c>
      <c r="K105">
        <v>0</v>
      </c>
      <c r="L105">
        <v>0</v>
      </c>
      <c r="M105">
        <v>0</v>
      </c>
      <c r="N105">
        <v>0</v>
      </c>
      <c r="O105">
        <v>1</v>
      </c>
      <c r="P105">
        <v>0</v>
      </c>
      <c r="Q105">
        <v>0</v>
      </c>
      <c r="R105">
        <v>0</v>
      </c>
      <c r="S105">
        <v>0</v>
      </c>
      <c r="U105">
        <v>1</v>
      </c>
      <c r="V105" t="s">
        <v>67</v>
      </c>
      <c r="W105">
        <v>1</v>
      </c>
      <c r="X105">
        <v>0</v>
      </c>
      <c r="Y105">
        <v>0</v>
      </c>
    </row>
    <row r="106" spans="3:25" ht="12.75">
      <c r="C106">
        <v>17</v>
      </c>
      <c r="D106">
        <v>0</v>
      </c>
      <c r="E106">
        <v>0</v>
      </c>
      <c r="F106">
        <v>0</v>
      </c>
      <c r="G106">
        <v>0</v>
      </c>
      <c r="H106">
        <v>0</v>
      </c>
      <c r="I106" s="10">
        <f t="shared" si="1"/>
        <v>0</v>
      </c>
      <c r="J106">
        <v>0</v>
      </c>
      <c r="K106">
        <v>0</v>
      </c>
      <c r="L106">
        <v>0</v>
      </c>
      <c r="M106">
        <v>0</v>
      </c>
      <c r="N106">
        <v>0</v>
      </c>
      <c r="O106">
        <v>1</v>
      </c>
      <c r="P106">
        <v>0</v>
      </c>
      <c r="Q106">
        <v>0</v>
      </c>
      <c r="R106">
        <v>0</v>
      </c>
      <c r="S106">
        <v>0</v>
      </c>
      <c r="U106">
        <v>1</v>
      </c>
      <c r="V106" t="s">
        <v>67</v>
      </c>
      <c r="W106">
        <v>1</v>
      </c>
      <c r="X106">
        <v>0</v>
      </c>
      <c r="Y106">
        <v>0</v>
      </c>
    </row>
    <row r="107" spans="3:25" ht="12.75">
      <c r="C107">
        <v>18</v>
      </c>
      <c r="D107">
        <v>1</v>
      </c>
      <c r="E107">
        <v>1</v>
      </c>
      <c r="F107">
        <v>0</v>
      </c>
      <c r="G107">
        <v>0</v>
      </c>
      <c r="H107">
        <v>0</v>
      </c>
      <c r="I107" s="10">
        <f t="shared" si="1"/>
        <v>1</v>
      </c>
      <c r="J107">
        <v>1</v>
      </c>
      <c r="K107">
        <v>0</v>
      </c>
      <c r="L107">
        <v>1</v>
      </c>
      <c r="M107">
        <v>0</v>
      </c>
      <c r="N107">
        <v>0</v>
      </c>
      <c r="O107">
        <v>0</v>
      </c>
      <c r="P107">
        <v>0</v>
      </c>
      <c r="Q107">
        <v>1</v>
      </c>
      <c r="R107">
        <v>0</v>
      </c>
      <c r="S107">
        <v>0</v>
      </c>
      <c r="U107">
        <v>0</v>
      </c>
      <c r="W107">
        <v>0</v>
      </c>
      <c r="X107">
        <v>0</v>
      </c>
      <c r="Y107">
        <v>0</v>
      </c>
    </row>
    <row r="108" spans="3:25" s="5" customFormat="1" ht="13.5" thickBot="1">
      <c r="C108" s="5">
        <v>19</v>
      </c>
      <c r="D108" s="5">
        <v>0</v>
      </c>
      <c r="E108" s="5">
        <v>1</v>
      </c>
      <c r="F108" s="5">
        <v>0</v>
      </c>
      <c r="G108" s="5">
        <v>0</v>
      </c>
      <c r="H108" s="5">
        <v>0</v>
      </c>
      <c r="I108" s="5">
        <f t="shared" si="1"/>
        <v>1</v>
      </c>
      <c r="J108" s="5">
        <v>1</v>
      </c>
      <c r="K108" s="5">
        <v>0</v>
      </c>
      <c r="L108" s="5">
        <v>1</v>
      </c>
      <c r="M108" s="5">
        <v>0</v>
      </c>
      <c r="N108" s="5">
        <v>0</v>
      </c>
      <c r="O108" s="5">
        <v>0</v>
      </c>
      <c r="P108" s="5">
        <v>0</v>
      </c>
      <c r="Q108" s="5">
        <v>0</v>
      </c>
      <c r="R108" s="5">
        <v>0</v>
      </c>
      <c r="S108" s="5">
        <v>0</v>
      </c>
      <c r="U108" s="5">
        <v>0</v>
      </c>
      <c r="W108" s="5">
        <v>0</v>
      </c>
      <c r="X108" s="5">
        <v>0</v>
      </c>
      <c r="Y108" s="5">
        <v>0</v>
      </c>
    </row>
    <row r="109" spans="1:25" ht="12.75">
      <c r="A109" t="s">
        <v>150</v>
      </c>
      <c r="B109" t="s">
        <v>151</v>
      </c>
      <c r="C109">
        <v>1</v>
      </c>
      <c r="D109">
        <v>1</v>
      </c>
      <c r="E109">
        <v>1</v>
      </c>
      <c r="F109">
        <v>0</v>
      </c>
      <c r="G109">
        <v>0</v>
      </c>
      <c r="H109">
        <v>0</v>
      </c>
      <c r="I109" s="10">
        <f t="shared" si="1"/>
        <v>1</v>
      </c>
      <c r="J109">
        <v>1</v>
      </c>
      <c r="K109">
        <v>0</v>
      </c>
      <c r="L109">
        <v>0</v>
      </c>
      <c r="M109">
        <v>0</v>
      </c>
      <c r="N109">
        <v>0</v>
      </c>
      <c r="O109">
        <v>0</v>
      </c>
      <c r="P109">
        <v>0</v>
      </c>
      <c r="Q109">
        <v>1</v>
      </c>
      <c r="R109">
        <v>0</v>
      </c>
      <c r="S109">
        <v>0</v>
      </c>
      <c r="U109">
        <v>0</v>
      </c>
      <c r="W109">
        <v>0</v>
      </c>
      <c r="X109">
        <v>0</v>
      </c>
      <c r="Y109">
        <v>0</v>
      </c>
    </row>
    <row r="110" spans="1:25" ht="12.75">
      <c r="A110" t="s">
        <v>101</v>
      </c>
      <c r="C110">
        <v>2</v>
      </c>
      <c r="D110">
        <v>1</v>
      </c>
      <c r="E110">
        <v>1</v>
      </c>
      <c r="F110">
        <v>0</v>
      </c>
      <c r="G110">
        <v>0</v>
      </c>
      <c r="H110">
        <v>0</v>
      </c>
      <c r="I110" s="10">
        <f t="shared" si="1"/>
        <v>1</v>
      </c>
      <c r="J110">
        <v>1</v>
      </c>
      <c r="K110">
        <v>0</v>
      </c>
      <c r="L110">
        <v>0</v>
      </c>
      <c r="M110">
        <v>0</v>
      </c>
      <c r="N110">
        <v>0</v>
      </c>
      <c r="O110">
        <v>0</v>
      </c>
      <c r="P110">
        <v>0</v>
      </c>
      <c r="Q110">
        <v>0</v>
      </c>
      <c r="R110">
        <v>0</v>
      </c>
      <c r="S110">
        <v>0</v>
      </c>
      <c r="U110">
        <v>0</v>
      </c>
      <c r="W110">
        <v>0</v>
      </c>
      <c r="X110">
        <v>0</v>
      </c>
      <c r="Y110">
        <v>0</v>
      </c>
    </row>
    <row r="111" spans="3:25" ht="12.75">
      <c r="C111">
        <v>3</v>
      </c>
      <c r="D111">
        <v>1</v>
      </c>
      <c r="E111">
        <v>1</v>
      </c>
      <c r="F111">
        <v>0</v>
      </c>
      <c r="G111">
        <v>0</v>
      </c>
      <c r="H111">
        <v>0</v>
      </c>
      <c r="I111" s="10">
        <f t="shared" si="1"/>
        <v>1</v>
      </c>
      <c r="J111">
        <v>1</v>
      </c>
      <c r="K111">
        <v>0</v>
      </c>
      <c r="L111">
        <v>0</v>
      </c>
      <c r="M111">
        <v>0</v>
      </c>
      <c r="N111">
        <v>0</v>
      </c>
      <c r="O111">
        <v>0</v>
      </c>
      <c r="P111">
        <v>0</v>
      </c>
      <c r="Q111">
        <v>0</v>
      </c>
      <c r="R111">
        <v>0</v>
      </c>
      <c r="S111">
        <v>0</v>
      </c>
      <c r="U111">
        <v>0</v>
      </c>
      <c r="W111">
        <v>0</v>
      </c>
      <c r="X111">
        <v>0</v>
      </c>
      <c r="Y111">
        <v>0</v>
      </c>
    </row>
    <row r="112" spans="3:25" ht="12.75">
      <c r="C112">
        <v>4</v>
      </c>
      <c r="D112">
        <v>1</v>
      </c>
      <c r="E112">
        <v>1</v>
      </c>
      <c r="F112">
        <v>0</v>
      </c>
      <c r="G112">
        <v>0</v>
      </c>
      <c r="H112">
        <v>0</v>
      </c>
      <c r="I112" s="10">
        <f t="shared" si="1"/>
        <v>1</v>
      </c>
      <c r="J112">
        <v>1</v>
      </c>
      <c r="K112">
        <v>0</v>
      </c>
      <c r="L112">
        <v>0</v>
      </c>
      <c r="M112">
        <v>0</v>
      </c>
      <c r="N112">
        <v>0</v>
      </c>
      <c r="O112">
        <v>0</v>
      </c>
      <c r="P112">
        <v>0</v>
      </c>
      <c r="Q112">
        <v>1</v>
      </c>
      <c r="R112">
        <v>0</v>
      </c>
      <c r="S112">
        <v>0</v>
      </c>
      <c r="U112">
        <v>0</v>
      </c>
      <c r="W112">
        <v>0</v>
      </c>
      <c r="X112">
        <v>0</v>
      </c>
      <c r="Y112">
        <v>0</v>
      </c>
    </row>
    <row r="113" spans="3:25" ht="12.75">
      <c r="C113">
        <v>5</v>
      </c>
      <c r="D113">
        <v>1</v>
      </c>
      <c r="E113">
        <v>0</v>
      </c>
      <c r="F113">
        <v>0</v>
      </c>
      <c r="G113">
        <v>0</v>
      </c>
      <c r="H113">
        <v>0</v>
      </c>
      <c r="I113" s="10">
        <f t="shared" si="1"/>
        <v>0</v>
      </c>
      <c r="J113">
        <v>0</v>
      </c>
      <c r="K113">
        <v>0</v>
      </c>
      <c r="L113">
        <v>0</v>
      </c>
      <c r="M113">
        <v>0</v>
      </c>
      <c r="N113">
        <v>0</v>
      </c>
      <c r="O113">
        <v>0</v>
      </c>
      <c r="P113">
        <v>0</v>
      </c>
      <c r="Q113">
        <v>1</v>
      </c>
      <c r="R113">
        <v>0</v>
      </c>
      <c r="S113">
        <v>0</v>
      </c>
      <c r="U113">
        <v>0</v>
      </c>
      <c r="W113">
        <v>0</v>
      </c>
      <c r="X113">
        <v>0</v>
      </c>
      <c r="Y113">
        <v>0</v>
      </c>
    </row>
    <row r="114" spans="3:25" ht="12.75">
      <c r="C114">
        <v>6</v>
      </c>
      <c r="D114">
        <v>1</v>
      </c>
      <c r="E114">
        <v>1</v>
      </c>
      <c r="F114">
        <v>0</v>
      </c>
      <c r="G114">
        <v>0</v>
      </c>
      <c r="H114">
        <v>0</v>
      </c>
      <c r="I114" s="10">
        <f t="shared" si="1"/>
        <v>1</v>
      </c>
      <c r="J114">
        <v>1</v>
      </c>
      <c r="K114">
        <v>0</v>
      </c>
      <c r="L114">
        <v>0</v>
      </c>
      <c r="M114">
        <v>0</v>
      </c>
      <c r="N114">
        <v>0</v>
      </c>
      <c r="O114">
        <v>0</v>
      </c>
      <c r="P114">
        <v>0</v>
      </c>
      <c r="Q114">
        <v>1</v>
      </c>
      <c r="R114">
        <v>0</v>
      </c>
      <c r="S114">
        <v>0</v>
      </c>
      <c r="U114">
        <v>0</v>
      </c>
      <c r="W114">
        <v>0</v>
      </c>
      <c r="X114">
        <v>0</v>
      </c>
      <c r="Y114">
        <v>0</v>
      </c>
    </row>
    <row r="115" spans="3:25" ht="12.75">
      <c r="C115">
        <v>7</v>
      </c>
      <c r="D115">
        <v>1</v>
      </c>
      <c r="E115">
        <v>1</v>
      </c>
      <c r="F115">
        <v>0</v>
      </c>
      <c r="G115">
        <v>0</v>
      </c>
      <c r="H115">
        <v>0</v>
      </c>
      <c r="I115" s="10">
        <f t="shared" si="1"/>
        <v>1</v>
      </c>
      <c r="J115">
        <v>1</v>
      </c>
      <c r="K115">
        <v>0</v>
      </c>
      <c r="L115">
        <v>0</v>
      </c>
      <c r="M115">
        <v>0</v>
      </c>
      <c r="N115">
        <v>0</v>
      </c>
      <c r="O115">
        <v>0</v>
      </c>
      <c r="P115">
        <v>0</v>
      </c>
      <c r="Q115">
        <v>1</v>
      </c>
      <c r="R115">
        <v>0</v>
      </c>
      <c r="S115">
        <v>0</v>
      </c>
      <c r="U115">
        <v>0</v>
      </c>
      <c r="W115">
        <v>0</v>
      </c>
      <c r="X115">
        <v>0</v>
      </c>
      <c r="Y115">
        <v>0</v>
      </c>
    </row>
    <row r="116" spans="3:25" ht="12.75">
      <c r="C116">
        <v>8</v>
      </c>
      <c r="D116">
        <v>1</v>
      </c>
      <c r="E116">
        <v>0</v>
      </c>
      <c r="F116">
        <v>0</v>
      </c>
      <c r="G116">
        <v>0</v>
      </c>
      <c r="H116">
        <v>0</v>
      </c>
      <c r="I116" s="10">
        <f t="shared" si="1"/>
        <v>0</v>
      </c>
      <c r="J116">
        <v>0</v>
      </c>
      <c r="K116">
        <v>0</v>
      </c>
      <c r="L116">
        <v>0</v>
      </c>
      <c r="M116">
        <v>0</v>
      </c>
      <c r="N116">
        <v>0</v>
      </c>
      <c r="O116">
        <v>0</v>
      </c>
      <c r="P116">
        <v>0</v>
      </c>
      <c r="Q116">
        <v>1</v>
      </c>
      <c r="R116">
        <v>0</v>
      </c>
      <c r="S116">
        <v>0</v>
      </c>
      <c r="U116">
        <v>0</v>
      </c>
      <c r="W116">
        <v>0</v>
      </c>
      <c r="X116">
        <v>0</v>
      </c>
      <c r="Y116">
        <v>0</v>
      </c>
    </row>
    <row r="117" spans="3:25" ht="12.75">
      <c r="C117">
        <v>9</v>
      </c>
      <c r="D117">
        <v>1</v>
      </c>
      <c r="E117">
        <v>1</v>
      </c>
      <c r="F117">
        <v>0</v>
      </c>
      <c r="G117">
        <v>0</v>
      </c>
      <c r="H117">
        <v>0</v>
      </c>
      <c r="I117" s="10">
        <f t="shared" si="1"/>
        <v>1</v>
      </c>
      <c r="J117">
        <v>1</v>
      </c>
      <c r="K117">
        <v>0</v>
      </c>
      <c r="L117">
        <v>0</v>
      </c>
      <c r="M117">
        <v>0</v>
      </c>
      <c r="N117">
        <v>0</v>
      </c>
      <c r="O117">
        <v>0</v>
      </c>
      <c r="P117">
        <v>0</v>
      </c>
      <c r="Q117">
        <v>1</v>
      </c>
      <c r="R117">
        <v>0</v>
      </c>
      <c r="S117">
        <v>0</v>
      </c>
      <c r="U117">
        <v>0</v>
      </c>
      <c r="W117">
        <v>0</v>
      </c>
      <c r="X117">
        <v>0</v>
      </c>
      <c r="Y117">
        <v>0</v>
      </c>
    </row>
    <row r="118" spans="3:25" ht="12.75">
      <c r="C118">
        <v>10</v>
      </c>
      <c r="D118">
        <v>1</v>
      </c>
      <c r="E118">
        <v>0</v>
      </c>
      <c r="F118">
        <v>0</v>
      </c>
      <c r="G118">
        <v>0</v>
      </c>
      <c r="H118">
        <v>0</v>
      </c>
      <c r="I118" s="10">
        <f t="shared" si="1"/>
        <v>0</v>
      </c>
      <c r="J118">
        <v>0</v>
      </c>
      <c r="K118">
        <v>0</v>
      </c>
      <c r="L118">
        <v>0</v>
      </c>
      <c r="M118">
        <v>0</v>
      </c>
      <c r="N118">
        <v>0</v>
      </c>
      <c r="O118">
        <v>0</v>
      </c>
      <c r="P118">
        <v>0</v>
      </c>
      <c r="Q118">
        <v>1</v>
      </c>
      <c r="R118">
        <v>0</v>
      </c>
      <c r="S118">
        <v>0</v>
      </c>
      <c r="U118">
        <v>0</v>
      </c>
      <c r="W118">
        <v>0</v>
      </c>
      <c r="X118">
        <v>0</v>
      </c>
      <c r="Y118">
        <v>0</v>
      </c>
    </row>
    <row r="119" spans="3:25" ht="12.75">
      <c r="C119">
        <v>11</v>
      </c>
      <c r="D119">
        <v>1</v>
      </c>
      <c r="E119">
        <v>1</v>
      </c>
      <c r="F119">
        <v>0</v>
      </c>
      <c r="G119">
        <v>0</v>
      </c>
      <c r="H119">
        <v>0</v>
      </c>
      <c r="I119" s="10">
        <f t="shared" si="1"/>
        <v>1</v>
      </c>
      <c r="J119">
        <v>1</v>
      </c>
      <c r="K119">
        <v>0</v>
      </c>
      <c r="L119">
        <v>0</v>
      </c>
      <c r="M119">
        <v>0</v>
      </c>
      <c r="N119">
        <v>0</v>
      </c>
      <c r="O119">
        <v>0</v>
      </c>
      <c r="P119">
        <v>0</v>
      </c>
      <c r="Q119">
        <v>0</v>
      </c>
      <c r="R119">
        <v>0</v>
      </c>
      <c r="S119">
        <v>0</v>
      </c>
      <c r="U119">
        <v>0</v>
      </c>
      <c r="W119">
        <v>0</v>
      </c>
      <c r="X119">
        <v>0</v>
      </c>
      <c r="Y119">
        <v>0</v>
      </c>
    </row>
    <row r="120" spans="3:25" ht="12.75">
      <c r="C120">
        <v>12</v>
      </c>
      <c r="D120">
        <v>1</v>
      </c>
      <c r="E120">
        <v>1</v>
      </c>
      <c r="F120">
        <v>0</v>
      </c>
      <c r="G120">
        <v>0</v>
      </c>
      <c r="H120">
        <v>0</v>
      </c>
      <c r="I120" s="10">
        <f t="shared" si="1"/>
        <v>1</v>
      </c>
      <c r="J120">
        <v>1</v>
      </c>
      <c r="K120">
        <v>0</v>
      </c>
      <c r="L120">
        <v>0</v>
      </c>
      <c r="M120">
        <v>0</v>
      </c>
      <c r="N120">
        <v>0</v>
      </c>
      <c r="O120">
        <v>0</v>
      </c>
      <c r="P120">
        <v>0</v>
      </c>
      <c r="Q120">
        <v>0</v>
      </c>
      <c r="R120">
        <v>0</v>
      </c>
      <c r="S120">
        <v>0</v>
      </c>
      <c r="U120">
        <v>0</v>
      </c>
      <c r="W120">
        <v>0</v>
      </c>
      <c r="X120">
        <v>0</v>
      </c>
      <c r="Y120">
        <v>0</v>
      </c>
    </row>
    <row r="121" spans="3:25" ht="12.75">
      <c r="C121">
        <v>13</v>
      </c>
      <c r="D121">
        <v>1</v>
      </c>
      <c r="E121">
        <v>1</v>
      </c>
      <c r="F121">
        <v>0</v>
      </c>
      <c r="G121">
        <v>0</v>
      </c>
      <c r="H121">
        <v>0</v>
      </c>
      <c r="I121" s="10">
        <f t="shared" si="1"/>
        <v>1</v>
      </c>
      <c r="J121">
        <v>1</v>
      </c>
      <c r="K121">
        <v>0</v>
      </c>
      <c r="L121">
        <v>0</v>
      </c>
      <c r="M121">
        <v>0</v>
      </c>
      <c r="N121">
        <v>0</v>
      </c>
      <c r="O121">
        <v>0</v>
      </c>
      <c r="P121">
        <v>0</v>
      </c>
      <c r="Q121">
        <v>1</v>
      </c>
      <c r="R121">
        <v>0</v>
      </c>
      <c r="S121">
        <v>0</v>
      </c>
      <c r="U121">
        <v>0</v>
      </c>
      <c r="W121">
        <v>0</v>
      </c>
      <c r="X121">
        <v>0</v>
      </c>
      <c r="Y121">
        <v>0</v>
      </c>
    </row>
    <row r="122" spans="3:25" ht="12.75">
      <c r="C122">
        <v>14</v>
      </c>
      <c r="D122">
        <v>1</v>
      </c>
      <c r="E122">
        <v>0</v>
      </c>
      <c r="F122">
        <v>0</v>
      </c>
      <c r="G122">
        <v>0</v>
      </c>
      <c r="H122">
        <v>0</v>
      </c>
      <c r="I122" s="10">
        <f t="shared" si="1"/>
        <v>0</v>
      </c>
      <c r="J122">
        <v>0</v>
      </c>
      <c r="K122">
        <v>0</v>
      </c>
      <c r="L122">
        <v>0</v>
      </c>
      <c r="M122">
        <v>0</v>
      </c>
      <c r="N122">
        <v>0</v>
      </c>
      <c r="O122">
        <v>0</v>
      </c>
      <c r="P122">
        <v>0</v>
      </c>
      <c r="Q122">
        <v>1</v>
      </c>
      <c r="R122">
        <v>0</v>
      </c>
      <c r="S122">
        <v>0</v>
      </c>
      <c r="U122">
        <v>0</v>
      </c>
      <c r="W122">
        <v>0</v>
      </c>
      <c r="X122">
        <v>0</v>
      </c>
      <c r="Y122">
        <v>0</v>
      </c>
    </row>
    <row r="123" spans="3:25" ht="12.75">
      <c r="C123">
        <v>15</v>
      </c>
      <c r="D123">
        <v>1</v>
      </c>
      <c r="E123">
        <v>1</v>
      </c>
      <c r="F123">
        <v>0</v>
      </c>
      <c r="G123">
        <v>0</v>
      </c>
      <c r="H123">
        <v>0</v>
      </c>
      <c r="I123" s="10">
        <f t="shared" si="1"/>
        <v>1</v>
      </c>
      <c r="J123">
        <v>1</v>
      </c>
      <c r="K123">
        <v>0</v>
      </c>
      <c r="L123">
        <v>0</v>
      </c>
      <c r="M123">
        <v>0</v>
      </c>
      <c r="N123">
        <v>0</v>
      </c>
      <c r="O123">
        <v>0</v>
      </c>
      <c r="P123">
        <v>0</v>
      </c>
      <c r="Q123">
        <v>1</v>
      </c>
      <c r="R123">
        <v>0</v>
      </c>
      <c r="S123">
        <v>0</v>
      </c>
      <c r="U123">
        <v>0</v>
      </c>
      <c r="W123">
        <v>0</v>
      </c>
      <c r="X123">
        <v>0</v>
      </c>
      <c r="Y123">
        <v>0</v>
      </c>
    </row>
    <row r="124" spans="3:25" ht="12.75">
      <c r="C124">
        <v>16</v>
      </c>
      <c r="D124">
        <v>0</v>
      </c>
      <c r="E124">
        <v>0</v>
      </c>
      <c r="F124">
        <v>0</v>
      </c>
      <c r="G124">
        <v>0</v>
      </c>
      <c r="H124">
        <v>0</v>
      </c>
      <c r="I124" s="10">
        <f t="shared" si="1"/>
        <v>0</v>
      </c>
      <c r="J124">
        <v>0</v>
      </c>
      <c r="K124">
        <v>0</v>
      </c>
      <c r="L124">
        <v>0</v>
      </c>
      <c r="M124">
        <v>0</v>
      </c>
      <c r="N124">
        <v>0</v>
      </c>
      <c r="O124">
        <v>0</v>
      </c>
      <c r="P124">
        <v>0</v>
      </c>
      <c r="Q124">
        <v>0</v>
      </c>
      <c r="R124">
        <v>0</v>
      </c>
      <c r="S124">
        <v>0</v>
      </c>
      <c r="U124">
        <v>1</v>
      </c>
      <c r="V124" t="s">
        <v>200</v>
      </c>
      <c r="W124">
        <v>0</v>
      </c>
      <c r="X124">
        <v>1</v>
      </c>
      <c r="Y124">
        <v>0</v>
      </c>
    </row>
    <row r="125" spans="3:25" ht="12.75">
      <c r="C125">
        <v>17</v>
      </c>
      <c r="D125">
        <v>0</v>
      </c>
      <c r="E125">
        <v>0</v>
      </c>
      <c r="F125">
        <v>0</v>
      </c>
      <c r="G125">
        <v>0</v>
      </c>
      <c r="H125">
        <v>0</v>
      </c>
      <c r="I125" s="10">
        <f t="shared" si="1"/>
        <v>0</v>
      </c>
      <c r="J125">
        <v>0</v>
      </c>
      <c r="K125">
        <v>0</v>
      </c>
      <c r="L125">
        <v>0</v>
      </c>
      <c r="M125">
        <v>0</v>
      </c>
      <c r="N125">
        <v>0</v>
      </c>
      <c r="O125">
        <v>1</v>
      </c>
      <c r="P125">
        <v>0</v>
      </c>
      <c r="Q125">
        <v>0</v>
      </c>
      <c r="R125">
        <v>0</v>
      </c>
      <c r="S125">
        <v>0</v>
      </c>
      <c r="U125">
        <v>1</v>
      </c>
      <c r="V125" t="s">
        <v>67</v>
      </c>
      <c r="W125">
        <v>1</v>
      </c>
      <c r="X125">
        <v>0</v>
      </c>
      <c r="Y125">
        <v>0</v>
      </c>
    </row>
    <row r="126" spans="3:25" ht="12.75">
      <c r="C126">
        <v>18</v>
      </c>
      <c r="D126">
        <v>0</v>
      </c>
      <c r="E126">
        <v>0</v>
      </c>
      <c r="F126">
        <v>0</v>
      </c>
      <c r="G126">
        <v>0</v>
      </c>
      <c r="H126">
        <v>0</v>
      </c>
      <c r="I126" s="10">
        <f t="shared" si="1"/>
        <v>0</v>
      </c>
      <c r="J126">
        <v>0</v>
      </c>
      <c r="K126">
        <v>0</v>
      </c>
      <c r="L126">
        <v>0</v>
      </c>
      <c r="M126">
        <v>0</v>
      </c>
      <c r="N126">
        <v>0</v>
      </c>
      <c r="O126">
        <v>1</v>
      </c>
      <c r="P126">
        <v>0</v>
      </c>
      <c r="Q126">
        <v>0</v>
      </c>
      <c r="R126">
        <v>0</v>
      </c>
      <c r="S126">
        <v>0</v>
      </c>
      <c r="U126">
        <v>1</v>
      </c>
      <c r="V126" t="s">
        <v>67</v>
      </c>
      <c r="W126">
        <v>1</v>
      </c>
      <c r="X126">
        <v>0</v>
      </c>
      <c r="Y126">
        <v>0</v>
      </c>
    </row>
    <row r="127" spans="3:25" s="5" customFormat="1" ht="13.5" thickBot="1">
      <c r="C127" s="5">
        <v>19</v>
      </c>
      <c r="D127" s="5">
        <v>0</v>
      </c>
      <c r="E127" s="5">
        <v>1</v>
      </c>
      <c r="F127" s="5">
        <v>0</v>
      </c>
      <c r="G127" s="5">
        <v>0</v>
      </c>
      <c r="H127" s="5">
        <v>0</v>
      </c>
      <c r="I127" s="5">
        <f t="shared" si="1"/>
        <v>1</v>
      </c>
      <c r="J127" s="5">
        <v>1</v>
      </c>
      <c r="K127" s="5">
        <v>0</v>
      </c>
      <c r="L127" s="5">
        <v>1</v>
      </c>
      <c r="M127" s="5">
        <v>0</v>
      </c>
      <c r="N127" s="5">
        <v>0</v>
      </c>
      <c r="O127" s="5">
        <v>0</v>
      </c>
      <c r="P127" s="5">
        <v>0</v>
      </c>
      <c r="Q127" s="5">
        <v>0</v>
      </c>
      <c r="R127" s="5">
        <v>0</v>
      </c>
      <c r="S127" s="5">
        <v>0</v>
      </c>
      <c r="U127" s="5">
        <v>0</v>
      </c>
      <c r="W127" s="5">
        <v>0</v>
      </c>
      <c r="X127" s="5">
        <v>0</v>
      </c>
      <c r="Y127" s="5">
        <v>0</v>
      </c>
    </row>
    <row r="128" spans="1:25" ht="12.75">
      <c r="A128" t="s">
        <v>152</v>
      </c>
      <c r="B128" t="s">
        <v>153</v>
      </c>
      <c r="C128">
        <v>1</v>
      </c>
      <c r="D128">
        <v>0</v>
      </c>
      <c r="E128">
        <v>0</v>
      </c>
      <c r="F128">
        <v>0</v>
      </c>
      <c r="G128">
        <v>0</v>
      </c>
      <c r="H128">
        <v>0</v>
      </c>
      <c r="I128" s="10">
        <f t="shared" si="1"/>
        <v>0</v>
      </c>
      <c r="J128">
        <v>0</v>
      </c>
      <c r="K128">
        <v>0</v>
      </c>
      <c r="L128">
        <v>0</v>
      </c>
      <c r="M128">
        <v>0</v>
      </c>
      <c r="N128">
        <v>0</v>
      </c>
      <c r="O128">
        <v>0</v>
      </c>
      <c r="P128">
        <v>0</v>
      </c>
      <c r="Q128">
        <v>0</v>
      </c>
      <c r="R128">
        <v>0</v>
      </c>
      <c r="S128">
        <v>0</v>
      </c>
      <c r="U128">
        <v>1</v>
      </c>
      <c r="V128" t="s">
        <v>200</v>
      </c>
      <c r="W128">
        <v>0</v>
      </c>
      <c r="X128">
        <v>1</v>
      </c>
      <c r="Y128">
        <v>0</v>
      </c>
    </row>
    <row r="129" spans="1:25" ht="12.75">
      <c r="A129" t="s">
        <v>101</v>
      </c>
      <c r="C129">
        <v>2</v>
      </c>
      <c r="D129">
        <v>0</v>
      </c>
      <c r="E129">
        <v>0</v>
      </c>
      <c r="F129">
        <v>0</v>
      </c>
      <c r="G129">
        <v>0</v>
      </c>
      <c r="H129">
        <v>0</v>
      </c>
      <c r="I129" s="10">
        <f t="shared" si="1"/>
        <v>0</v>
      </c>
      <c r="J129">
        <v>0</v>
      </c>
      <c r="K129">
        <v>0</v>
      </c>
      <c r="L129">
        <v>0</v>
      </c>
      <c r="M129">
        <v>0</v>
      </c>
      <c r="N129">
        <v>0</v>
      </c>
      <c r="O129">
        <v>1</v>
      </c>
      <c r="P129">
        <v>0</v>
      </c>
      <c r="Q129">
        <v>0</v>
      </c>
      <c r="R129">
        <v>0</v>
      </c>
      <c r="S129">
        <v>0</v>
      </c>
      <c r="U129">
        <v>1</v>
      </c>
      <c r="V129" t="s">
        <v>67</v>
      </c>
      <c r="W129">
        <v>1</v>
      </c>
      <c r="X129">
        <v>0</v>
      </c>
      <c r="Y129">
        <v>0</v>
      </c>
    </row>
    <row r="130" spans="3:25" ht="12.75">
      <c r="C130">
        <v>3</v>
      </c>
      <c r="D130">
        <v>0</v>
      </c>
      <c r="E130">
        <v>0</v>
      </c>
      <c r="F130">
        <v>0</v>
      </c>
      <c r="G130">
        <v>0</v>
      </c>
      <c r="H130">
        <v>0</v>
      </c>
      <c r="I130" s="10">
        <f t="shared" si="1"/>
        <v>0</v>
      </c>
      <c r="J130">
        <v>0</v>
      </c>
      <c r="K130">
        <v>0</v>
      </c>
      <c r="L130">
        <v>0</v>
      </c>
      <c r="M130">
        <v>0</v>
      </c>
      <c r="N130">
        <v>0</v>
      </c>
      <c r="O130">
        <v>1</v>
      </c>
      <c r="P130">
        <v>0</v>
      </c>
      <c r="Q130">
        <v>0</v>
      </c>
      <c r="R130">
        <v>0</v>
      </c>
      <c r="S130">
        <v>0</v>
      </c>
      <c r="U130">
        <v>1</v>
      </c>
      <c r="V130" t="s">
        <v>67</v>
      </c>
      <c r="W130">
        <v>1</v>
      </c>
      <c r="X130">
        <v>0</v>
      </c>
      <c r="Y130">
        <v>0</v>
      </c>
    </row>
    <row r="131" spans="3:25" s="5" customFormat="1" ht="13.5" thickBot="1">
      <c r="C131" s="5">
        <v>4</v>
      </c>
      <c r="D131" s="5">
        <v>0</v>
      </c>
      <c r="E131" s="5">
        <v>1</v>
      </c>
      <c r="F131" s="5">
        <v>0</v>
      </c>
      <c r="G131" s="5">
        <v>0</v>
      </c>
      <c r="H131" s="5">
        <v>0</v>
      </c>
      <c r="I131" s="5">
        <f aca="true" t="shared" si="2" ref="I131:I194">SUM(E131:H131)</f>
        <v>1</v>
      </c>
      <c r="J131" s="5">
        <v>1</v>
      </c>
      <c r="K131" s="5">
        <v>0</v>
      </c>
      <c r="L131" s="5">
        <v>1</v>
      </c>
      <c r="M131" s="5">
        <v>0</v>
      </c>
      <c r="N131" s="5">
        <v>0</v>
      </c>
      <c r="O131" s="5">
        <v>0</v>
      </c>
      <c r="P131" s="5">
        <v>0</v>
      </c>
      <c r="Q131" s="5">
        <v>0</v>
      </c>
      <c r="R131" s="5">
        <v>0</v>
      </c>
      <c r="S131" s="5">
        <v>0</v>
      </c>
      <c r="U131" s="5">
        <v>0</v>
      </c>
      <c r="W131" s="5">
        <v>0</v>
      </c>
      <c r="X131" s="5">
        <v>0</v>
      </c>
      <c r="Y131" s="5">
        <v>0</v>
      </c>
    </row>
    <row r="132" spans="1:25" ht="12.75">
      <c r="A132" t="s">
        <v>35</v>
      </c>
      <c r="B132" t="s">
        <v>36</v>
      </c>
      <c r="C132">
        <v>1</v>
      </c>
      <c r="D132">
        <v>1</v>
      </c>
      <c r="E132">
        <v>1</v>
      </c>
      <c r="F132">
        <v>0</v>
      </c>
      <c r="G132">
        <v>0</v>
      </c>
      <c r="H132">
        <v>0</v>
      </c>
      <c r="I132" s="10">
        <f t="shared" si="2"/>
        <v>1</v>
      </c>
      <c r="J132">
        <v>1</v>
      </c>
      <c r="K132">
        <v>0</v>
      </c>
      <c r="L132">
        <v>0</v>
      </c>
      <c r="M132">
        <v>0</v>
      </c>
      <c r="N132">
        <v>0</v>
      </c>
      <c r="O132">
        <v>0</v>
      </c>
      <c r="P132">
        <v>0</v>
      </c>
      <c r="Q132">
        <v>0</v>
      </c>
      <c r="R132">
        <v>0</v>
      </c>
      <c r="S132">
        <v>0</v>
      </c>
      <c r="U132">
        <v>0</v>
      </c>
      <c r="W132">
        <v>0</v>
      </c>
      <c r="X132">
        <v>0</v>
      </c>
      <c r="Y132">
        <v>0</v>
      </c>
    </row>
    <row r="133" spans="1:25" ht="12.75">
      <c r="A133" t="s">
        <v>101</v>
      </c>
      <c r="C133">
        <v>2</v>
      </c>
      <c r="D133">
        <v>1</v>
      </c>
      <c r="E133">
        <v>1</v>
      </c>
      <c r="F133">
        <v>0</v>
      </c>
      <c r="G133">
        <v>0</v>
      </c>
      <c r="H133">
        <v>0</v>
      </c>
      <c r="I133" s="10">
        <f t="shared" si="2"/>
        <v>1</v>
      </c>
      <c r="J133">
        <v>1</v>
      </c>
      <c r="K133">
        <v>0</v>
      </c>
      <c r="L133">
        <v>0</v>
      </c>
      <c r="M133">
        <v>0</v>
      </c>
      <c r="N133">
        <v>0</v>
      </c>
      <c r="O133">
        <v>0</v>
      </c>
      <c r="P133">
        <v>0</v>
      </c>
      <c r="Q133">
        <v>0</v>
      </c>
      <c r="R133">
        <v>0</v>
      </c>
      <c r="S133">
        <v>0</v>
      </c>
      <c r="U133">
        <v>0</v>
      </c>
      <c r="W133">
        <v>0</v>
      </c>
      <c r="X133">
        <v>0</v>
      </c>
      <c r="Y133">
        <v>0</v>
      </c>
    </row>
    <row r="134" spans="3:25" ht="12.75">
      <c r="C134">
        <v>3</v>
      </c>
      <c r="D134">
        <v>1</v>
      </c>
      <c r="E134">
        <v>1</v>
      </c>
      <c r="F134">
        <v>0</v>
      </c>
      <c r="G134">
        <v>0</v>
      </c>
      <c r="H134">
        <v>0</v>
      </c>
      <c r="I134" s="10">
        <f t="shared" si="2"/>
        <v>1</v>
      </c>
      <c r="J134">
        <v>1</v>
      </c>
      <c r="K134">
        <v>0</v>
      </c>
      <c r="L134">
        <v>0</v>
      </c>
      <c r="M134">
        <v>0</v>
      </c>
      <c r="N134">
        <v>0</v>
      </c>
      <c r="O134">
        <v>0</v>
      </c>
      <c r="P134">
        <v>0</v>
      </c>
      <c r="Q134">
        <v>0</v>
      </c>
      <c r="R134">
        <v>0</v>
      </c>
      <c r="S134">
        <v>0</v>
      </c>
      <c r="U134">
        <v>0</v>
      </c>
      <c r="W134">
        <v>0</v>
      </c>
      <c r="X134">
        <v>0</v>
      </c>
      <c r="Y134">
        <v>0</v>
      </c>
    </row>
    <row r="135" spans="3:25" ht="12.75">
      <c r="C135">
        <v>4</v>
      </c>
      <c r="D135">
        <v>1</v>
      </c>
      <c r="E135">
        <v>1</v>
      </c>
      <c r="F135">
        <v>0</v>
      </c>
      <c r="G135">
        <v>0</v>
      </c>
      <c r="H135">
        <v>0</v>
      </c>
      <c r="I135" s="10">
        <f t="shared" si="2"/>
        <v>1</v>
      </c>
      <c r="J135">
        <v>1</v>
      </c>
      <c r="K135">
        <v>0</v>
      </c>
      <c r="L135">
        <v>0</v>
      </c>
      <c r="M135">
        <v>0</v>
      </c>
      <c r="N135">
        <v>0</v>
      </c>
      <c r="O135">
        <v>0</v>
      </c>
      <c r="P135">
        <v>0</v>
      </c>
      <c r="Q135">
        <v>0</v>
      </c>
      <c r="R135">
        <v>0</v>
      </c>
      <c r="S135">
        <v>0</v>
      </c>
      <c r="U135">
        <v>0</v>
      </c>
      <c r="W135">
        <v>0</v>
      </c>
      <c r="X135">
        <v>0</v>
      </c>
      <c r="Y135">
        <v>0</v>
      </c>
    </row>
    <row r="136" spans="3:25" ht="12.75">
      <c r="C136">
        <v>5</v>
      </c>
      <c r="D136">
        <v>1</v>
      </c>
      <c r="E136">
        <v>1</v>
      </c>
      <c r="F136">
        <v>0</v>
      </c>
      <c r="G136">
        <v>0</v>
      </c>
      <c r="H136">
        <v>0</v>
      </c>
      <c r="I136" s="10">
        <f t="shared" si="2"/>
        <v>1</v>
      </c>
      <c r="J136">
        <v>1</v>
      </c>
      <c r="K136">
        <v>0</v>
      </c>
      <c r="L136">
        <v>0</v>
      </c>
      <c r="M136">
        <v>0</v>
      </c>
      <c r="N136">
        <v>0</v>
      </c>
      <c r="O136">
        <v>0</v>
      </c>
      <c r="P136">
        <v>0</v>
      </c>
      <c r="Q136">
        <v>1</v>
      </c>
      <c r="R136">
        <v>0</v>
      </c>
      <c r="S136">
        <v>0</v>
      </c>
      <c r="U136">
        <v>0</v>
      </c>
      <c r="W136">
        <v>0</v>
      </c>
      <c r="X136">
        <v>0</v>
      </c>
      <c r="Y136">
        <v>0</v>
      </c>
    </row>
    <row r="137" spans="3:25" ht="12.75">
      <c r="C137">
        <v>6</v>
      </c>
      <c r="D137">
        <v>1</v>
      </c>
      <c r="E137">
        <v>1</v>
      </c>
      <c r="F137">
        <v>0</v>
      </c>
      <c r="G137">
        <v>0</v>
      </c>
      <c r="H137">
        <v>0</v>
      </c>
      <c r="I137" s="10">
        <f t="shared" si="2"/>
        <v>1</v>
      </c>
      <c r="J137">
        <v>1</v>
      </c>
      <c r="K137">
        <v>0</v>
      </c>
      <c r="L137">
        <v>0</v>
      </c>
      <c r="M137">
        <v>0</v>
      </c>
      <c r="N137">
        <v>0</v>
      </c>
      <c r="O137">
        <v>0</v>
      </c>
      <c r="P137">
        <v>0</v>
      </c>
      <c r="Q137">
        <v>1</v>
      </c>
      <c r="R137">
        <v>0</v>
      </c>
      <c r="S137">
        <v>0</v>
      </c>
      <c r="U137">
        <v>0</v>
      </c>
      <c r="W137">
        <v>0</v>
      </c>
      <c r="X137">
        <v>0</v>
      </c>
      <c r="Y137">
        <v>0</v>
      </c>
    </row>
    <row r="138" spans="3:25" ht="12.75">
      <c r="C138">
        <v>7</v>
      </c>
      <c r="D138">
        <v>1</v>
      </c>
      <c r="E138">
        <v>0</v>
      </c>
      <c r="F138">
        <v>0</v>
      </c>
      <c r="G138">
        <v>0</v>
      </c>
      <c r="H138">
        <v>0</v>
      </c>
      <c r="I138" s="10">
        <f t="shared" si="2"/>
        <v>0</v>
      </c>
      <c r="J138">
        <v>0</v>
      </c>
      <c r="K138">
        <v>0</v>
      </c>
      <c r="L138">
        <v>0</v>
      </c>
      <c r="M138">
        <v>0</v>
      </c>
      <c r="N138">
        <v>0</v>
      </c>
      <c r="O138">
        <v>0</v>
      </c>
      <c r="P138">
        <v>0</v>
      </c>
      <c r="Q138">
        <v>1</v>
      </c>
      <c r="R138">
        <v>0</v>
      </c>
      <c r="S138">
        <v>0</v>
      </c>
      <c r="U138">
        <v>0</v>
      </c>
      <c r="W138">
        <v>0</v>
      </c>
      <c r="X138">
        <v>0</v>
      </c>
      <c r="Y138">
        <v>0</v>
      </c>
    </row>
    <row r="139" spans="3:25" ht="12.75">
      <c r="C139">
        <v>8</v>
      </c>
      <c r="D139">
        <v>1</v>
      </c>
      <c r="E139">
        <v>1</v>
      </c>
      <c r="F139">
        <v>0</v>
      </c>
      <c r="G139">
        <v>0</v>
      </c>
      <c r="H139">
        <v>0</v>
      </c>
      <c r="I139" s="10">
        <f t="shared" si="2"/>
        <v>1</v>
      </c>
      <c r="J139">
        <v>1</v>
      </c>
      <c r="K139">
        <v>0</v>
      </c>
      <c r="L139">
        <v>0</v>
      </c>
      <c r="M139">
        <v>0</v>
      </c>
      <c r="N139">
        <v>0</v>
      </c>
      <c r="O139">
        <v>0</v>
      </c>
      <c r="P139">
        <v>0</v>
      </c>
      <c r="Q139">
        <v>1</v>
      </c>
      <c r="R139">
        <v>0</v>
      </c>
      <c r="S139">
        <v>0</v>
      </c>
      <c r="U139">
        <v>0</v>
      </c>
      <c r="W139">
        <v>0</v>
      </c>
      <c r="X139">
        <v>0</v>
      </c>
      <c r="Y139">
        <v>0</v>
      </c>
    </row>
    <row r="140" spans="3:25" ht="12.75">
      <c r="C140">
        <v>9</v>
      </c>
      <c r="D140">
        <v>0</v>
      </c>
      <c r="E140">
        <v>0</v>
      </c>
      <c r="F140">
        <v>0</v>
      </c>
      <c r="G140">
        <v>0</v>
      </c>
      <c r="H140">
        <v>0</v>
      </c>
      <c r="I140" s="10">
        <f t="shared" si="2"/>
        <v>0</v>
      </c>
      <c r="J140">
        <v>0</v>
      </c>
      <c r="K140">
        <v>0</v>
      </c>
      <c r="L140">
        <v>0</v>
      </c>
      <c r="M140">
        <v>0</v>
      </c>
      <c r="N140">
        <v>0</v>
      </c>
      <c r="O140">
        <v>0</v>
      </c>
      <c r="P140">
        <v>0</v>
      </c>
      <c r="Q140">
        <v>0</v>
      </c>
      <c r="R140">
        <v>0</v>
      </c>
      <c r="S140">
        <v>0</v>
      </c>
      <c r="U140">
        <v>1</v>
      </c>
      <c r="V140" t="s">
        <v>200</v>
      </c>
      <c r="W140">
        <v>0</v>
      </c>
      <c r="X140">
        <v>1</v>
      </c>
      <c r="Y140">
        <v>0</v>
      </c>
    </row>
    <row r="141" spans="3:25" ht="12.75">
      <c r="C141">
        <v>10</v>
      </c>
      <c r="D141">
        <v>0</v>
      </c>
      <c r="E141">
        <v>0</v>
      </c>
      <c r="F141">
        <v>0</v>
      </c>
      <c r="G141">
        <v>0</v>
      </c>
      <c r="H141">
        <v>0</v>
      </c>
      <c r="I141" s="10">
        <f t="shared" si="2"/>
        <v>0</v>
      </c>
      <c r="J141">
        <v>0</v>
      </c>
      <c r="K141">
        <v>0</v>
      </c>
      <c r="L141">
        <v>0</v>
      </c>
      <c r="M141">
        <v>0</v>
      </c>
      <c r="N141">
        <v>0</v>
      </c>
      <c r="O141">
        <v>1</v>
      </c>
      <c r="P141">
        <v>0</v>
      </c>
      <c r="Q141">
        <v>0</v>
      </c>
      <c r="R141">
        <v>0</v>
      </c>
      <c r="S141">
        <v>0</v>
      </c>
      <c r="U141">
        <v>1</v>
      </c>
      <c r="V141" t="s">
        <v>67</v>
      </c>
      <c r="W141">
        <v>1</v>
      </c>
      <c r="X141">
        <v>0</v>
      </c>
      <c r="Y141">
        <v>0</v>
      </c>
    </row>
    <row r="142" spans="3:25" s="5" customFormat="1" ht="13.5" thickBot="1">
      <c r="C142" s="5">
        <v>11</v>
      </c>
      <c r="D142" s="5">
        <v>0</v>
      </c>
      <c r="E142" s="5">
        <v>0</v>
      </c>
      <c r="F142" s="5">
        <v>0</v>
      </c>
      <c r="G142" s="5">
        <v>0</v>
      </c>
      <c r="H142" s="5">
        <v>0</v>
      </c>
      <c r="I142" s="5">
        <f t="shared" si="2"/>
        <v>0</v>
      </c>
      <c r="J142" s="5">
        <v>0</v>
      </c>
      <c r="K142" s="5">
        <v>0</v>
      </c>
      <c r="L142" s="5">
        <v>0</v>
      </c>
      <c r="M142" s="5">
        <v>0</v>
      </c>
      <c r="N142" s="5">
        <v>0</v>
      </c>
      <c r="O142" s="5">
        <v>1</v>
      </c>
      <c r="P142" s="5">
        <v>0</v>
      </c>
      <c r="Q142" s="5">
        <v>0</v>
      </c>
      <c r="R142" s="5">
        <v>0</v>
      </c>
      <c r="S142" s="5">
        <v>0</v>
      </c>
      <c r="U142" s="5">
        <v>1</v>
      </c>
      <c r="V142" s="5" t="s">
        <v>67</v>
      </c>
      <c r="W142" s="5">
        <v>1</v>
      </c>
      <c r="X142" s="5">
        <v>0</v>
      </c>
      <c r="Y142" s="5">
        <v>0</v>
      </c>
    </row>
    <row r="143" spans="1:25" ht="12.75">
      <c r="A143" t="s">
        <v>41</v>
      </c>
      <c r="B143" t="s">
        <v>42</v>
      </c>
      <c r="C143">
        <v>1</v>
      </c>
      <c r="D143">
        <v>1</v>
      </c>
      <c r="E143">
        <v>1</v>
      </c>
      <c r="F143">
        <v>0</v>
      </c>
      <c r="G143">
        <v>0</v>
      </c>
      <c r="H143">
        <v>0</v>
      </c>
      <c r="I143" s="10">
        <f t="shared" si="2"/>
        <v>1</v>
      </c>
      <c r="J143">
        <v>1</v>
      </c>
      <c r="K143">
        <v>0</v>
      </c>
      <c r="L143">
        <v>0</v>
      </c>
      <c r="M143">
        <v>0</v>
      </c>
      <c r="N143">
        <v>1</v>
      </c>
      <c r="O143">
        <v>0</v>
      </c>
      <c r="P143">
        <v>0</v>
      </c>
      <c r="Q143">
        <v>0</v>
      </c>
      <c r="R143">
        <v>0</v>
      </c>
      <c r="S143">
        <v>0</v>
      </c>
      <c r="U143">
        <v>0</v>
      </c>
      <c r="W143">
        <v>0</v>
      </c>
      <c r="X143">
        <v>0</v>
      </c>
      <c r="Y143">
        <v>0</v>
      </c>
    </row>
    <row r="144" spans="1:25" ht="12.75">
      <c r="A144" t="s">
        <v>101</v>
      </c>
      <c r="C144">
        <v>2</v>
      </c>
      <c r="D144">
        <v>1</v>
      </c>
      <c r="E144">
        <v>1</v>
      </c>
      <c r="F144">
        <v>0</v>
      </c>
      <c r="G144">
        <v>0</v>
      </c>
      <c r="H144">
        <v>0</v>
      </c>
      <c r="I144" s="10">
        <f t="shared" si="2"/>
        <v>1</v>
      </c>
      <c r="J144">
        <v>1</v>
      </c>
      <c r="K144">
        <v>0</v>
      </c>
      <c r="L144">
        <v>0</v>
      </c>
      <c r="M144">
        <v>0</v>
      </c>
      <c r="N144">
        <v>0</v>
      </c>
      <c r="O144">
        <v>0</v>
      </c>
      <c r="P144">
        <v>0</v>
      </c>
      <c r="Q144">
        <v>0</v>
      </c>
      <c r="R144">
        <v>0</v>
      </c>
      <c r="S144">
        <v>0</v>
      </c>
      <c r="U144">
        <v>0</v>
      </c>
      <c r="W144">
        <v>0</v>
      </c>
      <c r="X144">
        <v>0</v>
      </c>
      <c r="Y144">
        <v>0</v>
      </c>
    </row>
    <row r="145" spans="3:25" ht="12.75">
      <c r="C145">
        <v>3</v>
      </c>
      <c r="D145">
        <v>1</v>
      </c>
      <c r="E145">
        <v>1</v>
      </c>
      <c r="F145">
        <v>0</v>
      </c>
      <c r="G145">
        <v>0</v>
      </c>
      <c r="H145">
        <v>0</v>
      </c>
      <c r="I145" s="10">
        <f t="shared" si="2"/>
        <v>1</v>
      </c>
      <c r="J145">
        <v>1</v>
      </c>
      <c r="K145">
        <v>0</v>
      </c>
      <c r="L145">
        <v>0</v>
      </c>
      <c r="M145">
        <v>0</v>
      </c>
      <c r="N145">
        <v>0</v>
      </c>
      <c r="O145">
        <v>0</v>
      </c>
      <c r="P145">
        <v>0</v>
      </c>
      <c r="Q145">
        <v>0</v>
      </c>
      <c r="R145">
        <v>0</v>
      </c>
      <c r="S145">
        <v>0</v>
      </c>
      <c r="U145">
        <v>0</v>
      </c>
      <c r="W145">
        <v>0</v>
      </c>
      <c r="X145">
        <v>0</v>
      </c>
      <c r="Y145">
        <v>0</v>
      </c>
    </row>
    <row r="146" spans="3:25" ht="12.75">
      <c r="C146">
        <v>4</v>
      </c>
      <c r="D146">
        <v>0</v>
      </c>
      <c r="E146">
        <v>0</v>
      </c>
      <c r="F146">
        <v>0</v>
      </c>
      <c r="G146">
        <v>0</v>
      </c>
      <c r="H146">
        <v>0</v>
      </c>
      <c r="I146" s="10">
        <f t="shared" si="2"/>
        <v>0</v>
      </c>
      <c r="J146">
        <v>0</v>
      </c>
      <c r="K146">
        <v>0</v>
      </c>
      <c r="L146">
        <v>0</v>
      </c>
      <c r="M146">
        <v>0</v>
      </c>
      <c r="N146">
        <v>0</v>
      </c>
      <c r="O146">
        <v>0</v>
      </c>
      <c r="P146">
        <v>0</v>
      </c>
      <c r="Q146">
        <v>0</v>
      </c>
      <c r="R146">
        <v>0</v>
      </c>
      <c r="S146">
        <v>0</v>
      </c>
      <c r="U146">
        <v>1</v>
      </c>
      <c r="V146" t="s">
        <v>200</v>
      </c>
      <c r="W146">
        <v>0</v>
      </c>
      <c r="X146">
        <v>1</v>
      </c>
      <c r="Y146">
        <v>0</v>
      </c>
    </row>
    <row r="147" spans="3:25" ht="12.75">
      <c r="C147">
        <v>5</v>
      </c>
      <c r="D147">
        <v>0</v>
      </c>
      <c r="E147">
        <v>0</v>
      </c>
      <c r="F147">
        <v>0</v>
      </c>
      <c r="G147">
        <v>0</v>
      </c>
      <c r="H147">
        <v>0</v>
      </c>
      <c r="I147" s="10">
        <f t="shared" si="2"/>
        <v>0</v>
      </c>
      <c r="J147">
        <v>0</v>
      </c>
      <c r="K147">
        <v>0</v>
      </c>
      <c r="L147">
        <v>0</v>
      </c>
      <c r="M147">
        <v>0</v>
      </c>
      <c r="N147">
        <v>0</v>
      </c>
      <c r="O147">
        <v>1</v>
      </c>
      <c r="P147">
        <v>0</v>
      </c>
      <c r="Q147">
        <v>0</v>
      </c>
      <c r="R147">
        <v>0</v>
      </c>
      <c r="S147">
        <v>0</v>
      </c>
      <c r="U147">
        <v>1</v>
      </c>
      <c r="V147" t="s">
        <v>67</v>
      </c>
      <c r="W147">
        <v>1</v>
      </c>
      <c r="X147">
        <v>0</v>
      </c>
      <c r="Y147">
        <v>0</v>
      </c>
    </row>
    <row r="148" spans="3:25" ht="12.75">
      <c r="C148">
        <v>6</v>
      </c>
      <c r="D148">
        <v>0</v>
      </c>
      <c r="E148">
        <v>0</v>
      </c>
      <c r="F148">
        <v>0</v>
      </c>
      <c r="G148">
        <v>0</v>
      </c>
      <c r="H148">
        <v>0</v>
      </c>
      <c r="I148" s="10">
        <f t="shared" si="2"/>
        <v>0</v>
      </c>
      <c r="J148">
        <v>0</v>
      </c>
      <c r="K148">
        <v>0</v>
      </c>
      <c r="L148">
        <v>0</v>
      </c>
      <c r="M148">
        <v>0</v>
      </c>
      <c r="N148">
        <v>0</v>
      </c>
      <c r="O148">
        <v>1</v>
      </c>
      <c r="P148">
        <v>0</v>
      </c>
      <c r="Q148">
        <v>0</v>
      </c>
      <c r="R148">
        <v>0</v>
      </c>
      <c r="S148">
        <v>0</v>
      </c>
      <c r="U148">
        <v>1</v>
      </c>
      <c r="V148" t="s">
        <v>67</v>
      </c>
      <c r="W148">
        <v>1</v>
      </c>
      <c r="X148">
        <v>0</v>
      </c>
      <c r="Y148">
        <v>0</v>
      </c>
    </row>
    <row r="149" spans="3:25" s="5" customFormat="1" ht="13.5" thickBot="1">
      <c r="C149" s="5">
        <v>7</v>
      </c>
      <c r="D149" s="5">
        <v>0</v>
      </c>
      <c r="E149" s="5">
        <v>1</v>
      </c>
      <c r="F149" s="5">
        <v>0</v>
      </c>
      <c r="G149" s="5">
        <v>0</v>
      </c>
      <c r="H149" s="5">
        <v>0</v>
      </c>
      <c r="I149" s="5">
        <f t="shared" si="2"/>
        <v>1</v>
      </c>
      <c r="J149" s="5">
        <v>1</v>
      </c>
      <c r="K149" s="5">
        <v>0</v>
      </c>
      <c r="L149" s="5">
        <v>1</v>
      </c>
      <c r="M149" s="5">
        <v>0</v>
      </c>
      <c r="N149" s="5">
        <v>0</v>
      </c>
      <c r="O149" s="5">
        <v>0</v>
      </c>
      <c r="P149" s="5">
        <v>0</v>
      </c>
      <c r="Q149" s="5">
        <v>0</v>
      </c>
      <c r="R149" s="5">
        <v>0</v>
      </c>
      <c r="S149" s="5">
        <v>0</v>
      </c>
      <c r="U149" s="5">
        <v>0</v>
      </c>
      <c r="W149" s="5">
        <v>0</v>
      </c>
      <c r="X149" s="5">
        <v>0</v>
      </c>
      <c r="Y149" s="5">
        <v>0</v>
      </c>
    </row>
    <row r="150" spans="1:25" ht="12.75">
      <c r="A150" t="s">
        <v>52</v>
      </c>
      <c r="B150" t="s">
        <v>53</v>
      </c>
      <c r="C150">
        <v>1</v>
      </c>
      <c r="D150">
        <v>0</v>
      </c>
      <c r="E150">
        <v>1</v>
      </c>
      <c r="F150">
        <v>0</v>
      </c>
      <c r="G150">
        <v>0</v>
      </c>
      <c r="H150">
        <v>0</v>
      </c>
      <c r="I150" s="10">
        <f t="shared" si="2"/>
        <v>1</v>
      </c>
      <c r="J150">
        <v>1</v>
      </c>
      <c r="K150">
        <v>0</v>
      </c>
      <c r="L150">
        <v>0</v>
      </c>
      <c r="M150">
        <v>0</v>
      </c>
      <c r="N150">
        <v>1</v>
      </c>
      <c r="O150">
        <v>0</v>
      </c>
      <c r="P150">
        <v>0</v>
      </c>
      <c r="Q150">
        <v>0</v>
      </c>
      <c r="R150">
        <v>0</v>
      </c>
      <c r="S150">
        <v>0</v>
      </c>
      <c r="U150">
        <v>0</v>
      </c>
      <c r="W150">
        <v>0</v>
      </c>
      <c r="X150">
        <v>0</v>
      </c>
      <c r="Y150">
        <v>0</v>
      </c>
    </row>
    <row r="151" spans="1:25" ht="12.75">
      <c r="A151" t="s">
        <v>101</v>
      </c>
      <c r="C151">
        <v>2</v>
      </c>
      <c r="D151">
        <v>1</v>
      </c>
      <c r="E151">
        <v>1</v>
      </c>
      <c r="F151">
        <v>0</v>
      </c>
      <c r="G151">
        <v>0</v>
      </c>
      <c r="H151">
        <v>0</v>
      </c>
      <c r="I151" s="10">
        <f t="shared" si="2"/>
        <v>1</v>
      </c>
      <c r="J151">
        <v>1</v>
      </c>
      <c r="K151">
        <v>0</v>
      </c>
      <c r="L151">
        <v>0</v>
      </c>
      <c r="M151">
        <v>0</v>
      </c>
      <c r="N151">
        <v>1</v>
      </c>
      <c r="O151">
        <v>0</v>
      </c>
      <c r="P151">
        <v>0</v>
      </c>
      <c r="Q151">
        <v>0</v>
      </c>
      <c r="R151">
        <v>0</v>
      </c>
      <c r="S151">
        <v>0</v>
      </c>
      <c r="U151">
        <v>0</v>
      </c>
      <c r="W151">
        <v>0</v>
      </c>
      <c r="X151">
        <v>0</v>
      </c>
      <c r="Y151">
        <v>0</v>
      </c>
    </row>
    <row r="152" spans="3:25" ht="12.75">
      <c r="C152">
        <v>3</v>
      </c>
      <c r="D152">
        <v>0</v>
      </c>
      <c r="E152">
        <v>1</v>
      </c>
      <c r="F152">
        <v>0</v>
      </c>
      <c r="G152">
        <v>0</v>
      </c>
      <c r="H152">
        <v>0</v>
      </c>
      <c r="I152" s="10">
        <f t="shared" si="2"/>
        <v>1</v>
      </c>
      <c r="J152">
        <v>1</v>
      </c>
      <c r="K152">
        <v>0</v>
      </c>
      <c r="L152">
        <v>0</v>
      </c>
      <c r="M152">
        <v>0</v>
      </c>
      <c r="N152">
        <v>1</v>
      </c>
      <c r="O152">
        <v>0</v>
      </c>
      <c r="P152">
        <v>0</v>
      </c>
      <c r="Q152">
        <v>0</v>
      </c>
      <c r="R152">
        <v>0</v>
      </c>
      <c r="S152">
        <v>0</v>
      </c>
      <c r="U152">
        <v>0</v>
      </c>
      <c r="W152">
        <v>0</v>
      </c>
      <c r="X152">
        <v>0</v>
      </c>
      <c r="Y152">
        <v>0</v>
      </c>
    </row>
    <row r="153" spans="3:25" ht="12.75">
      <c r="C153">
        <v>4</v>
      </c>
      <c r="D153">
        <v>1</v>
      </c>
      <c r="E153">
        <v>1</v>
      </c>
      <c r="F153">
        <v>0</v>
      </c>
      <c r="G153">
        <v>0</v>
      </c>
      <c r="H153">
        <v>0</v>
      </c>
      <c r="I153" s="10">
        <f t="shared" si="2"/>
        <v>1</v>
      </c>
      <c r="J153">
        <v>1</v>
      </c>
      <c r="K153">
        <v>0</v>
      </c>
      <c r="L153">
        <v>0</v>
      </c>
      <c r="M153">
        <v>0</v>
      </c>
      <c r="N153">
        <v>1</v>
      </c>
      <c r="O153">
        <v>0</v>
      </c>
      <c r="P153">
        <v>0</v>
      </c>
      <c r="Q153">
        <v>0</v>
      </c>
      <c r="R153">
        <v>0</v>
      </c>
      <c r="S153">
        <v>0</v>
      </c>
      <c r="U153">
        <v>0</v>
      </c>
      <c r="W153">
        <v>0</v>
      </c>
      <c r="X153">
        <v>0</v>
      </c>
      <c r="Y153">
        <v>0</v>
      </c>
    </row>
    <row r="154" spans="3:25" ht="12.75">
      <c r="C154">
        <v>5</v>
      </c>
      <c r="D154">
        <v>1</v>
      </c>
      <c r="E154">
        <v>1</v>
      </c>
      <c r="F154">
        <v>0</v>
      </c>
      <c r="G154">
        <v>0</v>
      </c>
      <c r="H154">
        <v>0</v>
      </c>
      <c r="I154" s="10">
        <f t="shared" si="2"/>
        <v>1</v>
      </c>
      <c r="J154">
        <v>1</v>
      </c>
      <c r="K154">
        <v>0</v>
      </c>
      <c r="L154">
        <v>0</v>
      </c>
      <c r="M154">
        <v>0</v>
      </c>
      <c r="N154">
        <v>1</v>
      </c>
      <c r="O154">
        <v>0</v>
      </c>
      <c r="P154">
        <v>0</v>
      </c>
      <c r="Q154">
        <v>0</v>
      </c>
      <c r="R154">
        <v>0</v>
      </c>
      <c r="S154">
        <v>0</v>
      </c>
      <c r="U154">
        <v>0</v>
      </c>
      <c r="W154">
        <v>0</v>
      </c>
      <c r="X154">
        <v>0</v>
      </c>
      <c r="Y154">
        <v>0</v>
      </c>
    </row>
    <row r="155" spans="3:25" ht="12.75">
      <c r="C155">
        <v>6</v>
      </c>
      <c r="D155">
        <v>1</v>
      </c>
      <c r="E155">
        <v>1</v>
      </c>
      <c r="F155">
        <v>0</v>
      </c>
      <c r="G155">
        <v>0</v>
      </c>
      <c r="H155">
        <v>0</v>
      </c>
      <c r="I155" s="10">
        <f t="shared" si="2"/>
        <v>1</v>
      </c>
      <c r="J155">
        <v>1</v>
      </c>
      <c r="K155">
        <v>0</v>
      </c>
      <c r="L155">
        <v>0</v>
      </c>
      <c r="M155">
        <v>0</v>
      </c>
      <c r="N155">
        <v>1</v>
      </c>
      <c r="O155">
        <v>0</v>
      </c>
      <c r="P155">
        <v>0</v>
      </c>
      <c r="Q155">
        <v>1</v>
      </c>
      <c r="R155">
        <v>0</v>
      </c>
      <c r="S155">
        <v>0</v>
      </c>
      <c r="U155">
        <v>0</v>
      </c>
      <c r="W155">
        <v>0</v>
      </c>
      <c r="X155">
        <v>0</v>
      </c>
      <c r="Y155">
        <v>0</v>
      </c>
    </row>
    <row r="156" spans="3:25" ht="12.75">
      <c r="C156">
        <v>7</v>
      </c>
      <c r="D156">
        <v>1</v>
      </c>
      <c r="E156">
        <v>1</v>
      </c>
      <c r="F156">
        <v>0</v>
      </c>
      <c r="G156">
        <v>0</v>
      </c>
      <c r="H156">
        <v>0</v>
      </c>
      <c r="I156" s="10">
        <f t="shared" si="2"/>
        <v>1</v>
      </c>
      <c r="J156">
        <v>1</v>
      </c>
      <c r="K156">
        <v>0</v>
      </c>
      <c r="L156">
        <v>0</v>
      </c>
      <c r="M156">
        <v>0</v>
      </c>
      <c r="N156">
        <v>1</v>
      </c>
      <c r="O156">
        <v>0</v>
      </c>
      <c r="P156">
        <v>0</v>
      </c>
      <c r="Q156">
        <v>0</v>
      </c>
      <c r="R156">
        <v>0</v>
      </c>
      <c r="S156">
        <v>0</v>
      </c>
      <c r="U156">
        <v>0</v>
      </c>
      <c r="W156">
        <v>0</v>
      </c>
      <c r="X156">
        <v>0</v>
      </c>
      <c r="Y156">
        <v>0</v>
      </c>
    </row>
    <row r="157" spans="3:25" ht="12.75">
      <c r="C157">
        <v>8</v>
      </c>
      <c r="D157">
        <v>1</v>
      </c>
      <c r="E157">
        <v>1</v>
      </c>
      <c r="F157">
        <v>0</v>
      </c>
      <c r="G157">
        <v>0</v>
      </c>
      <c r="H157">
        <v>0</v>
      </c>
      <c r="I157" s="10">
        <f t="shared" si="2"/>
        <v>1</v>
      </c>
      <c r="J157">
        <v>1</v>
      </c>
      <c r="K157">
        <v>0</v>
      </c>
      <c r="L157">
        <v>0</v>
      </c>
      <c r="M157">
        <v>0</v>
      </c>
      <c r="N157">
        <v>1</v>
      </c>
      <c r="O157">
        <v>0</v>
      </c>
      <c r="P157">
        <v>0</v>
      </c>
      <c r="Q157">
        <v>0</v>
      </c>
      <c r="R157">
        <v>0</v>
      </c>
      <c r="S157">
        <v>0</v>
      </c>
      <c r="U157">
        <v>0</v>
      </c>
      <c r="W157">
        <v>0</v>
      </c>
      <c r="X157">
        <v>0</v>
      </c>
      <c r="Y157">
        <v>0</v>
      </c>
    </row>
    <row r="158" spans="3:25" ht="12.75">
      <c r="C158">
        <v>9</v>
      </c>
      <c r="D158">
        <v>0</v>
      </c>
      <c r="E158">
        <v>0</v>
      </c>
      <c r="F158">
        <v>0</v>
      </c>
      <c r="G158">
        <v>0</v>
      </c>
      <c r="H158">
        <v>0</v>
      </c>
      <c r="I158" s="10">
        <f t="shared" si="2"/>
        <v>0</v>
      </c>
      <c r="J158">
        <v>0</v>
      </c>
      <c r="K158">
        <v>0</v>
      </c>
      <c r="L158">
        <v>0</v>
      </c>
      <c r="M158">
        <v>0</v>
      </c>
      <c r="N158">
        <v>1</v>
      </c>
      <c r="O158">
        <v>0</v>
      </c>
      <c r="P158">
        <v>0</v>
      </c>
      <c r="Q158">
        <v>0</v>
      </c>
      <c r="R158">
        <v>0</v>
      </c>
      <c r="S158">
        <v>0</v>
      </c>
      <c r="U158">
        <v>1</v>
      </c>
      <c r="V158" t="s">
        <v>200</v>
      </c>
      <c r="W158">
        <v>0</v>
      </c>
      <c r="X158">
        <v>1</v>
      </c>
      <c r="Y158">
        <v>0</v>
      </c>
    </row>
    <row r="159" spans="3:25" ht="12.75">
      <c r="C159">
        <v>10</v>
      </c>
      <c r="D159">
        <v>0</v>
      </c>
      <c r="E159">
        <v>0</v>
      </c>
      <c r="F159">
        <v>0</v>
      </c>
      <c r="G159">
        <v>0</v>
      </c>
      <c r="H159">
        <v>0</v>
      </c>
      <c r="I159" s="10">
        <f t="shared" si="2"/>
        <v>0</v>
      </c>
      <c r="J159">
        <v>0</v>
      </c>
      <c r="K159">
        <v>0</v>
      </c>
      <c r="L159">
        <v>0</v>
      </c>
      <c r="M159">
        <v>0</v>
      </c>
      <c r="N159">
        <v>1</v>
      </c>
      <c r="O159">
        <v>1</v>
      </c>
      <c r="P159">
        <v>0</v>
      </c>
      <c r="Q159">
        <v>0</v>
      </c>
      <c r="R159">
        <v>0</v>
      </c>
      <c r="S159">
        <v>0</v>
      </c>
      <c r="U159">
        <v>1</v>
      </c>
      <c r="V159" t="s">
        <v>67</v>
      </c>
      <c r="W159">
        <v>1</v>
      </c>
      <c r="X159">
        <v>0</v>
      </c>
      <c r="Y159">
        <v>0</v>
      </c>
    </row>
    <row r="160" spans="3:25" ht="12.75">
      <c r="C160">
        <v>11</v>
      </c>
      <c r="D160">
        <v>0</v>
      </c>
      <c r="E160">
        <v>0</v>
      </c>
      <c r="F160">
        <v>0</v>
      </c>
      <c r="G160">
        <v>0</v>
      </c>
      <c r="H160">
        <v>0</v>
      </c>
      <c r="I160" s="10">
        <f t="shared" si="2"/>
        <v>0</v>
      </c>
      <c r="J160">
        <v>0</v>
      </c>
      <c r="K160">
        <v>0</v>
      </c>
      <c r="L160">
        <v>0</v>
      </c>
      <c r="M160">
        <v>0</v>
      </c>
      <c r="N160">
        <v>1</v>
      </c>
      <c r="O160">
        <v>1</v>
      </c>
      <c r="P160">
        <v>0</v>
      </c>
      <c r="Q160">
        <v>0</v>
      </c>
      <c r="R160">
        <v>0</v>
      </c>
      <c r="S160">
        <v>0</v>
      </c>
      <c r="U160">
        <v>1</v>
      </c>
      <c r="V160" t="s">
        <v>67</v>
      </c>
      <c r="W160">
        <v>1</v>
      </c>
      <c r="X160">
        <v>0</v>
      </c>
      <c r="Y160">
        <v>0</v>
      </c>
    </row>
    <row r="161" spans="3:25" ht="12.75">
      <c r="C161">
        <v>12</v>
      </c>
      <c r="D161">
        <v>1</v>
      </c>
      <c r="E161">
        <v>1</v>
      </c>
      <c r="F161">
        <v>0</v>
      </c>
      <c r="G161">
        <v>0</v>
      </c>
      <c r="H161">
        <v>0</v>
      </c>
      <c r="I161" s="10">
        <f t="shared" si="2"/>
        <v>1</v>
      </c>
      <c r="J161">
        <v>1</v>
      </c>
      <c r="K161">
        <v>0</v>
      </c>
      <c r="L161">
        <v>0</v>
      </c>
      <c r="M161">
        <v>0</v>
      </c>
      <c r="N161">
        <v>1</v>
      </c>
      <c r="O161">
        <v>0</v>
      </c>
      <c r="P161">
        <v>0</v>
      </c>
      <c r="Q161">
        <v>1</v>
      </c>
      <c r="R161">
        <v>0</v>
      </c>
      <c r="S161">
        <v>0</v>
      </c>
      <c r="U161">
        <v>0</v>
      </c>
      <c r="W161">
        <v>0</v>
      </c>
      <c r="X161">
        <v>0</v>
      </c>
      <c r="Y161">
        <v>0</v>
      </c>
    </row>
    <row r="162" spans="3:26" s="5" customFormat="1" ht="13.5" thickBot="1">
      <c r="C162" s="5">
        <v>13</v>
      </c>
      <c r="D162" s="5">
        <v>0</v>
      </c>
      <c r="E162" s="5">
        <v>1</v>
      </c>
      <c r="F162" s="5">
        <v>0</v>
      </c>
      <c r="G162" s="5">
        <v>0</v>
      </c>
      <c r="H162" s="5">
        <v>0</v>
      </c>
      <c r="I162" s="5">
        <f t="shared" si="2"/>
        <v>1</v>
      </c>
      <c r="J162" s="5">
        <v>1</v>
      </c>
      <c r="K162" s="5">
        <v>0</v>
      </c>
      <c r="L162" s="5">
        <v>1</v>
      </c>
      <c r="M162" s="5">
        <v>0</v>
      </c>
      <c r="N162" s="5">
        <v>1</v>
      </c>
      <c r="O162" s="5">
        <v>0</v>
      </c>
      <c r="P162" s="5">
        <v>0</v>
      </c>
      <c r="Q162" s="5">
        <v>0</v>
      </c>
      <c r="R162" s="5">
        <v>0</v>
      </c>
      <c r="S162" s="5">
        <v>0</v>
      </c>
      <c r="U162" s="5">
        <v>0</v>
      </c>
      <c r="W162" s="5">
        <v>0</v>
      </c>
      <c r="X162" s="5">
        <v>0</v>
      </c>
      <c r="Y162" s="5">
        <v>0</v>
      </c>
      <c r="Z162" s="5" t="s">
        <v>178</v>
      </c>
    </row>
    <row r="163" spans="1:25" ht="12.75">
      <c r="A163" t="s">
        <v>64</v>
      </c>
      <c r="B163" t="s">
        <v>65</v>
      </c>
      <c r="C163">
        <v>1</v>
      </c>
      <c r="D163">
        <v>1</v>
      </c>
      <c r="E163">
        <v>1</v>
      </c>
      <c r="F163">
        <v>0</v>
      </c>
      <c r="G163">
        <v>0</v>
      </c>
      <c r="H163">
        <v>0</v>
      </c>
      <c r="I163" s="10">
        <f t="shared" si="2"/>
        <v>1</v>
      </c>
      <c r="J163">
        <v>1</v>
      </c>
      <c r="K163">
        <v>0</v>
      </c>
      <c r="L163">
        <v>0</v>
      </c>
      <c r="M163">
        <v>0</v>
      </c>
      <c r="N163">
        <v>0</v>
      </c>
      <c r="O163">
        <v>0</v>
      </c>
      <c r="P163">
        <v>0</v>
      </c>
      <c r="Q163">
        <v>0</v>
      </c>
      <c r="R163">
        <v>0</v>
      </c>
      <c r="S163">
        <v>0</v>
      </c>
      <c r="U163">
        <v>0</v>
      </c>
      <c r="W163">
        <v>0</v>
      </c>
      <c r="X163">
        <v>0</v>
      </c>
      <c r="Y163">
        <v>0</v>
      </c>
    </row>
    <row r="164" spans="1:25" ht="12.75">
      <c r="A164" t="s">
        <v>101</v>
      </c>
      <c r="C164">
        <v>2</v>
      </c>
      <c r="D164">
        <v>1</v>
      </c>
      <c r="E164">
        <v>1</v>
      </c>
      <c r="F164">
        <v>0</v>
      </c>
      <c r="G164">
        <v>0</v>
      </c>
      <c r="H164">
        <v>0</v>
      </c>
      <c r="I164" s="10">
        <f t="shared" si="2"/>
        <v>1</v>
      </c>
      <c r="J164">
        <v>1</v>
      </c>
      <c r="K164">
        <v>0</v>
      </c>
      <c r="L164">
        <v>0</v>
      </c>
      <c r="M164">
        <v>0</v>
      </c>
      <c r="N164">
        <v>0</v>
      </c>
      <c r="O164">
        <v>0</v>
      </c>
      <c r="P164">
        <v>0</v>
      </c>
      <c r="Q164">
        <v>0</v>
      </c>
      <c r="R164">
        <v>0</v>
      </c>
      <c r="S164">
        <v>0</v>
      </c>
      <c r="U164">
        <v>0</v>
      </c>
      <c r="W164">
        <v>0</v>
      </c>
      <c r="X164">
        <v>0</v>
      </c>
      <c r="Y164">
        <v>0</v>
      </c>
    </row>
    <row r="165" spans="3:25" ht="12.75">
      <c r="C165">
        <v>3</v>
      </c>
      <c r="D165">
        <v>0</v>
      </c>
      <c r="E165">
        <v>1</v>
      </c>
      <c r="F165">
        <v>0</v>
      </c>
      <c r="G165">
        <v>0</v>
      </c>
      <c r="H165">
        <v>0</v>
      </c>
      <c r="I165" s="10">
        <f t="shared" si="2"/>
        <v>1</v>
      </c>
      <c r="J165">
        <v>1</v>
      </c>
      <c r="K165">
        <v>0</v>
      </c>
      <c r="L165">
        <v>0</v>
      </c>
      <c r="M165">
        <v>0</v>
      </c>
      <c r="N165">
        <v>0</v>
      </c>
      <c r="O165">
        <v>0</v>
      </c>
      <c r="P165">
        <v>0</v>
      </c>
      <c r="Q165">
        <v>0</v>
      </c>
      <c r="R165">
        <v>0</v>
      </c>
      <c r="S165">
        <v>0</v>
      </c>
      <c r="U165">
        <v>0</v>
      </c>
      <c r="W165">
        <v>0</v>
      </c>
      <c r="X165">
        <v>0</v>
      </c>
      <c r="Y165">
        <v>0</v>
      </c>
    </row>
    <row r="166" spans="3:25" ht="12.75">
      <c r="C166">
        <v>4</v>
      </c>
      <c r="D166">
        <v>1</v>
      </c>
      <c r="E166">
        <v>1</v>
      </c>
      <c r="F166">
        <v>0</v>
      </c>
      <c r="G166">
        <v>0</v>
      </c>
      <c r="H166">
        <v>0</v>
      </c>
      <c r="I166" s="10">
        <f t="shared" si="2"/>
        <v>1</v>
      </c>
      <c r="J166">
        <v>1</v>
      </c>
      <c r="K166">
        <v>0</v>
      </c>
      <c r="L166">
        <v>1</v>
      </c>
      <c r="M166">
        <v>0</v>
      </c>
      <c r="N166">
        <v>0</v>
      </c>
      <c r="O166">
        <v>0</v>
      </c>
      <c r="P166">
        <v>0</v>
      </c>
      <c r="Q166">
        <v>0</v>
      </c>
      <c r="R166">
        <v>0</v>
      </c>
      <c r="S166">
        <v>0</v>
      </c>
      <c r="U166">
        <v>0</v>
      </c>
      <c r="W166">
        <v>0</v>
      </c>
      <c r="X166">
        <v>0</v>
      </c>
      <c r="Y166">
        <v>0</v>
      </c>
    </row>
    <row r="167" spans="3:25" ht="12.75">
      <c r="C167">
        <v>5</v>
      </c>
      <c r="D167">
        <v>0</v>
      </c>
      <c r="E167">
        <v>1</v>
      </c>
      <c r="F167">
        <v>0</v>
      </c>
      <c r="G167">
        <v>0</v>
      </c>
      <c r="H167">
        <v>0</v>
      </c>
      <c r="I167" s="10">
        <f t="shared" si="2"/>
        <v>1</v>
      </c>
      <c r="J167">
        <v>1</v>
      </c>
      <c r="K167">
        <v>0</v>
      </c>
      <c r="L167">
        <v>0</v>
      </c>
      <c r="M167">
        <v>0</v>
      </c>
      <c r="N167">
        <v>0</v>
      </c>
      <c r="O167">
        <v>0</v>
      </c>
      <c r="P167">
        <v>0</v>
      </c>
      <c r="Q167">
        <v>0</v>
      </c>
      <c r="R167">
        <v>0</v>
      </c>
      <c r="S167">
        <v>0</v>
      </c>
      <c r="U167">
        <v>0</v>
      </c>
      <c r="W167">
        <v>0</v>
      </c>
      <c r="X167">
        <v>0</v>
      </c>
      <c r="Y167">
        <v>0</v>
      </c>
    </row>
    <row r="168" spans="3:25" ht="12.75">
      <c r="C168">
        <v>6</v>
      </c>
      <c r="D168">
        <v>1</v>
      </c>
      <c r="E168">
        <v>1</v>
      </c>
      <c r="F168">
        <v>0</v>
      </c>
      <c r="G168">
        <v>0</v>
      </c>
      <c r="H168">
        <v>0</v>
      </c>
      <c r="I168" s="10">
        <f t="shared" si="2"/>
        <v>1</v>
      </c>
      <c r="J168">
        <v>1</v>
      </c>
      <c r="K168">
        <v>0</v>
      </c>
      <c r="L168">
        <v>0</v>
      </c>
      <c r="M168">
        <v>0</v>
      </c>
      <c r="N168">
        <v>0</v>
      </c>
      <c r="O168">
        <v>0</v>
      </c>
      <c r="P168">
        <v>0</v>
      </c>
      <c r="Q168">
        <v>0</v>
      </c>
      <c r="R168">
        <v>0</v>
      </c>
      <c r="S168">
        <v>0</v>
      </c>
      <c r="U168">
        <v>0</v>
      </c>
      <c r="W168">
        <v>0</v>
      </c>
      <c r="X168">
        <v>0</v>
      </c>
      <c r="Y168">
        <v>0</v>
      </c>
    </row>
    <row r="169" spans="3:25" ht="12.75">
      <c r="C169">
        <v>7</v>
      </c>
      <c r="D169">
        <v>1</v>
      </c>
      <c r="E169">
        <v>1</v>
      </c>
      <c r="F169">
        <v>0</v>
      </c>
      <c r="G169">
        <v>0</v>
      </c>
      <c r="H169">
        <v>0</v>
      </c>
      <c r="I169" s="10">
        <f t="shared" si="2"/>
        <v>1</v>
      </c>
      <c r="J169">
        <v>1</v>
      </c>
      <c r="K169">
        <v>0</v>
      </c>
      <c r="L169">
        <v>0</v>
      </c>
      <c r="M169">
        <v>0</v>
      </c>
      <c r="N169">
        <v>0</v>
      </c>
      <c r="O169">
        <v>0</v>
      </c>
      <c r="P169">
        <v>0</v>
      </c>
      <c r="Q169">
        <v>1</v>
      </c>
      <c r="R169">
        <v>0</v>
      </c>
      <c r="S169">
        <v>0</v>
      </c>
      <c r="U169">
        <v>0</v>
      </c>
      <c r="W169">
        <v>0</v>
      </c>
      <c r="X169">
        <v>0</v>
      </c>
      <c r="Y169">
        <v>0</v>
      </c>
    </row>
    <row r="170" spans="3:25" ht="12.75">
      <c r="C170">
        <v>8</v>
      </c>
      <c r="D170">
        <v>1</v>
      </c>
      <c r="E170">
        <v>1</v>
      </c>
      <c r="F170">
        <v>0</v>
      </c>
      <c r="G170">
        <v>0</v>
      </c>
      <c r="H170">
        <v>0</v>
      </c>
      <c r="I170" s="10">
        <f t="shared" si="2"/>
        <v>1</v>
      </c>
      <c r="J170">
        <v>1</v>
      </c>
      <c r="K170">
        <v>0</v>
      </c>
      <c r="L170">
        <v>0</v>
      </c>
      <c r="M170">
        <v>0</v>
      </c>
      <c r="N170">
        <v>0</v>
      </c>
      <c r="O170">
        <v>0</v>
      </c>
      <c r="P170">
        <v>0</v>
      </c>
      <c r="Q170">
        <v>0</v>
      </c>
      <c r="R170">
        <v>0</v>
      </c>
      <c r="S170">
        <v>0</v>
      </c>
      <c r="U170">
        <v>0</v>
      </c>
      <c r="W170">
        <v>0</v>
      </c>
      <c r="X170">
        <v>0</v>
      </c>
      <c r="Y170">
        <v>0</v>
      </c>
    </row>
    <row r="171" spans="3:25" ht="12.75">
      <c r="C171">
        <v>9</v>
      </c>
      <c r="D171">
        <v>1</v>
      </c>
      <c r="E171">
        <v>0</v>
      </c>
      <c r="F171">
        <v>0</v>
      </c>
      <c r="G171">
        <v>0</v>
      </c>
      <c r="H171">
        <v>0</v>
      </c>
      <c r="I171" s="10">
        <f t="shared" si="2"/>
        <v>0</v>
      </c>
      <c r="J171">
        <v>0</v>
      </c>
      <c r="K171">
        <v>0</v>
      </c>
      <c r="L171">
        <v>0</v>
      </c>
      <c r="M171">
        <v>0</v>
      </c>
      <c r="N171">
        <v>0</v>
      </c>
      <c r="O171">
        <v>0</v>
      </c>
      <c r="P171">
        <v>0</v>
      </c>
      <c r="Q171">
        <v>1</v>
      </c>
      <c r="R171">
        <v>0</v>
      </c>
      <c r="S171">
        <v>0</v>
      </c>
      <c r="U171">
        <v>0</v>
      </c>
      <c r="W171">
        <v>0</v>
      </c>
      <c r="X171">
        <v>0</v>
      </c>
      <c r="Y171">
        <v>0</v>
      </c>
    </row>
    <row r="172" spans="3:25" ht="12.75">
      <c r="C172">
        <v>10</v>
      </c>
      <c r="D172">
        <v>0</v>
      </c>
      <c r="E172">
        <v>1</v>
      </c>
      <c r="F172">
        <v>0</v>
      </c>
      <c r="G172">
        <v>0</v>
      </c>
      <c r="H172">
        <v>0</v>
      </c>
      <c r="I172" s="10">
        <f t="shared" si="2"/>
        <v>1</v>
      </c>
      <c r="J172">
        <v>1</v>
      </c>
      <c r="K172">
        <v>0</v>
      </c>
      <c r="L172">
        <v>0</v>
      </c>
      <c r="M172">
        <v>0</v>
      </c>
      <c r="N172">
        <v>0</v>
      </c>
      <c r="O172">
        <v>0</v>
      </c>
      <c r="P172">
        <v>0</v>
      </c>
      <c r="Q172">
        <v>0</v>
      </c>
      <c r="R172">
        <v>0</v>
      </c>
      <c r="S172">
        <v>0</v>
      </c>
      <c r="U172">
        <v>0</v>
      </c>
      <c r="W172">
        <v>0</v>
      </c>
      <c r="X172">
        <v>0</v>
      </c>
      <c r="Y172">
        <v>0</v>
      </c>
    </row>
    <row r="173" spans="3:25" ht="12.75">
      <c r="C173">
        <v>11</v>
      </c>
      <c r="D173">
        <v>1</v>
      </c>
      <c r="E173">
        <v>1</v>
      </c>
      <c r="F173">
        <v>0</v>
      </c>
      <c r="G173">
        <v>0</v>
      </c>
      <c r="H173">
        <v>0</v>
      </c>
      <c r="I173" s="10">
        <f t="shared" si="2"/>
        <v>1</v>
      </c>
      <c r="J173">
        <v>1</v>
      </c>
      <c r="K173">
        <v>0</v>
      </c>
      <c r="L173">
        <v>0</v>
      </c>
      <c r="M173">
        <v>0</v>
      </c>
      <c r="N173">
        <v>0</v>
      </c>
      <c r="O173">
        <v>0</v>
      </c>
      <c r="P173">
        <v>0</v>
      </c>
      <c r="Q173">
        <v>0</v>
      </c>
      <c r="R173">
        <v>0</v>
      </c>
      <c r="S173">
        <v>0</v>
      </c>
      <c r="U173">
        <v>0</v>
      </c>
      <c r="W173">
        <v>0</v>
      </c>
      <c r="X173">
        <v>0</v>
      </c>
      <c r="Y173">
        <v>0</v>
      </c>
    </row>
    <row r="174" spans="3:25" ht="12.75">
      <c r="C174">
        <v>12</v>
      </c>
      <c r="D174">
        <v>1</v>
      </c>
      <c r="E174">
        <v>1</v>
      </c>
      <c r="F174">
        <v>0</v>
      </c>
      <c r="G174">
        <v>0</v>
      </c>
      <c r="H174">
        <v>0</v>
      </c>
      <c r="I174" s="10">
        <f t="shared" si="2"/>
        <v>1</v>
      </c>
      <c r="J174">
        <v>1</v>
      </c>
      <c r="K174">
        <v>0</v>
      </c>
      <c r="L174">
        <v>0</v>
      </c>
      <c r="M174">
        <v>0</v>
      </c>
      <c r="N174">
        <v>0</v>
      </c>
      <c r="O174">
        <v>0</v>
      </c>
      <c r="P174">
        <v>0</v>
      </c>
      <c r="Q174">
        <v>1</v>
      </c>
      <c r="R174">
        <v>0</v>
      </c>
      <c r="S174">
        <v>0</v>
      </c>
      <c r="U174">
        <v>0</v>
      </c>
      <c r="W174">
        <v>0</v>
      </c>
      <c r="X174">
        <v>0</v>
      </c>
      <c r="Y174">
        <v>0</v>
      </c>
    </row>
    <row r="175" spans="3:25" ht="12.75">
      <c r="C175">
        <v>13</v>
      </c>
      <c r="D175">
        <v>1</v>
      </c>
      <c r="E175">
        <v>1</v>
      </c>
      <c r="F175">
        <v>0</v>
      </c>
      <c r="G175">
        <v>0</v>
      </c>
      <c r="H175">
        <v>0</v>
      </c>
      <c r="I175" s="10">
        <f t="shared" si="2"/>
        <v>1</v>
      </c>
      <c r="J175">
        <v>1</v>
      </c>
      <c r="K175">
        <v>0</v>
      </c>
      <c r="L175">
        <v>0</v>
      </c>
      <c r="M175">
        <v>0</v>
      </c>
      <c r="N175">
        <v>0</v>
      </c>
      <c r="O175">
        <v>0</v>
      </c>
      <c r="P175">
        <v>0</v>
      </c>
      <c r="Q175">
        <v>1</v>
      </c>
      <c r="R175">
        <v>0</v>
      </c>
      <c r="S175">
        <v>0</v>
      </c>
      <c r="U175">
        <v>0</v>
      </c>
      <c r="W175">
        <v>0</v>
      </c>
      <c r="X175">
        <v>0</v>
      </c>
      <c r="Y175">
        <v>0</v>
      </c>
    </row>
    <row r="176" spans="3:25" ht="12.75">
      <c r="C176">
        <v>14</v>
      </c>
      <c r="D176">
        <v>1</v>
      </c>
      <c r="E176">
        <v>1</v>
      </c>
      <c r="F176">
        <v>0</v>
      </c>
      <c r="G176">
        <v>0</v>
      </c>
      <c r="H176">
        <v>0</v>
      </c>
      <c r="I176" s="10">
        <f t="shared" si="2"/>
        <v>1</v>
      </c>
      <c r="J176">
        <v>1</v>
      </c>
      <c r="K176">
        <v>0</v>
      </c>
      <c r="L176">
        <v>0</v>
      </c>
      <c r="M176">
        <v>0</v>
      </c>
      <c r="N176">
        <v>0</v>
      </c>
      <c r="O176">
        <v>0</v>
      </c>
      <c r="P176">
        <v>0</v>
      </c>
      <c r="Q176">
        <v>0</v>
      </c>
      <c r="R176">
        <v>0</v>
      </c>
      <c r="S176">
        <v>0</v>
      </c>
      <c r="U176">
        <v>0</v>
      </c>
      <c r="W176">
        <v>0</v>
      </c>
      <c r="X176">
        <v>0</v>
      </c>
      <c r="Y176">
        <v>0</v>
      </c>
    </row>
    <row r="177" spans="3:25" ht="12.75">
      <c r="C177">
        <v>15</v>
      </c>
      <c r="D177">
        <v>1</v>
      </c>
      <c r="E177">
        <v>1</v>
      </c>
      <c r="F177">
        <v>0</v>
      </c>
      <c r="G177">
        <v>0</v>
      </c>
      <c r="H177">
        <v>0</v>
      </c>
      <c r="I177" s="10">
        <f t="shared" si="2"/>
        <v>1</v>
      </c>
      <c r="J177">
        <v>1</v>
      </c>
      <c r="K177">
        <v>0</v>
      </c>
      <c r="L177">
        <v>0</v>
      </c>
      <c r="M177">
        <v>0</v>
      </c>
      <c r="N177">
        <v>0</v>
      </c>
      <c r="O177">
        <v>0</v>
      </c>
      <c r="P177">
        <v>0</v>
      </c>
      <c r="Q177">
        <v>1</v>
      </c>
      <c r="R177">
        <v>0</v>
      </c>
      <c r="S177">
        <v>0</v>
      </c>
      <c r="U177">
        <v>0</v>
      </c>
      <c r="W177">
        <v>0</v>
      </c>
      <c r="X177">
        <v>0</v>
      </c>
      <c r="Y177">
        <v>0</v>
      </c>
    </row>
    <row r="178" spans="3:25" ht="12.75">
      <c r="C178">
        <v>16</v>
      </c>
      <c r="D178">
        <v>1</v>
      </c>
      <c r="E178">
        <v>1</v>
      </c>
      <c r="F178">
        <v>0</v>
      </c>
      <c r="G178">
        <v>0</v>
      </c>
      <c r="H178">
        <v>0</v>
      </c>
      <c r="I178" s="10">
        <f t="shared" si="2"/>
        <v>1</v>
      </c>
      <c r="J178">
        <v>1</v>
      </c>
      <c r="K178">
        <v>0</v>
      </c>
      <c r="L178">
        <v>0</v>
      </c>
      <c r="M178">
        <v>0</v>
      </c>
      <c r="N178">
        <v>0</v>
      </c>
      <c r="O178">
        <v>0</v>
      </c>
      <c r="P178">
        <v>0</v>
      </c>
      <c r="Q178">
        <v>1</v>
      </c>
      <c r="R178">
        <v>0</v>
      </c>
      <c r="S178">
        <v>0</v>
      </c>
      <c r="U178">
        <v>0</v>
      </c>
      <c r="W178">
        <v>0</v>
      </c>
      <c r="X178">
        <v>0</v>
      </c>
      <c r="Y178">
        <v>0</v>
      </c>
    </row>
    <row r="179" spans="3:25" ht="12.75">
      <c r="C179">
        <v>17</v>
      </c>
      <c r="D179">
        <v>1</v>
      </c>
      <c r="E179">
        <v>1</v>
      </c>
      <c r="F179">
        <v>0</v>
      </c>
      <c r="G179">
        <v>0</v>
      </c>
      <c r="H179">
        <v>0</v>
      </c>
      <c r="I179" s="10">
        <f t="shared" si="2"/>
        <v>1</v>
      </c>
      <c r="J179">
        <v>1</v>
      </c>
      <c r="K179">
        <v>0</v>
      </c>
      <c r="L179">
        <v>0</v>
      </c>
      <c r="M179">
        <v>0</v>
      </c>
      <c r="N179">
        <v>0</v>
      </c>
      <c r="O179">
        <v>0</v>
      </c>
      <c r="P179">
        <v>0</v>
      </c>
      <c r="Q179">
        <v>1</v>
      </c>
      <c r="R179">
        <v>0</v>
      </c>
      <c r="S179">
        <v>0</v>
      </c>
      <c r="U179">
        <v>0</v>
      </c>
      <c r="W179">
        <v>0</v>
      </c>
      <c r="X179">
        <v>0</v>
      </c>
      <c r="Y179">
        <v>0</v>
      </c>
    </row>
    <row r="180" spans="3:25" ht="12.75">
      <c r="C180">
        <v>18</v>
      </c>
      <c r="D180">
        <v>1</v>
      </c>
      <c r="E180">
        <v>1</v>
      </c>
      <c r="F180">
        <v>0</v>
      </c>
      <c r="G180">
        <v>0</v>
      </c>
      <c r="H180">
        <v>0</v>
      </c>
      <c r="I180" s="10">
        <f t="shared" si="2"/>
        <v>1</v>
      </c>
      <c r="J180">
        <v>1</v>
      </c>
      <c r="K180">
        <v>0</v>
      </c>
      <c r="L180">
        <v>0</v>
      </c>
      <c r="M180">
        <v>0</v>
      </c>
      <c r="N180">
        <v>0</v>
      </c>
      <c r="O180">
        <v>0</v>
      </c>
      <c r="P180">
        <v>0</v>
      </c>
      <c r="Q180">
        <v>1</v>
      </c>
      <c r="R180">
        <v>0</v>
      </c>
      <c r="S180">
        <v>0</v>
      </c>
      <c r="U180">
        <v>0</v>
      </c>
      <c r="W180">
        <v>0</v>
      </c>
      <c r="X180">
        <v>0</v>
      </c>
      <c r="Y180">
        <v>0</v>
      </c>
    </row>
    <row r="181" spans="3:25" ht="12.75">
      <c r="C181">
        <v>19</v>
      </c>
      <c r="D181">
        <v>0</v>
      </c>
      <c r="E181">
        <v>0</v>
      </c>
      <c r="F181">
        <v>0</v>
      </c>
      <c r="G181">
        <v>0</v>
      </c>
      <c r="H181">
        <v>0</v>
      </c>
      <c r="I181" s="10">
        <f t="shared" si="2"/>
        <v>0</v>
      </c>
      <c r="J181">
        <v>0</v>
      </c>
      <c r="K181">
        <v>0</v>
      </c>
      <c r="L181">
        <v>0</v>
      </c>
      <c r="M181">
        <v>0</v>
      </c>
      <c r="N181">
        <v>0</v>
      </c>
      <c r="O181">
        <v>0</v>
      </c>
      <c r="P181">
        <v>0</v>
      </c>
      <c r="Q181">
        <v>0</v>
      </c>
      <c r="R181">
        <v>0</v>
      </c>
      <c r="S181">
        <v>0</v>
      </c>
      <c r="U181">
        <v>1</v>
      </c>
      <c r="V181" t="s">
        <v>200</v>
      </c>
      <c r="W181">
        <v>0</v>
      </c>
      <c r="X181">
        <v>1</v>
      </c>
      <c r="Y181">
        <v>0</v>
      </c>
    </row>
    <row r="182" spans="3:25" ht="12.75">
      <c r="C182">
        <v>20</v>
      </c>
      <c r="D182">
        <v>1</v>
      </c>
      <c r="E182">
        <v>1</v>
      </c>
      <c r="F182">
        <v>0</v>
      </c>
      <c r="G182">
        <v>0</v>
      </c>
      <c r="H182">
        <v>0</v>
      </c>
      <c r="I182" s="10">
        <f t="shared" si="2"/>
        <v>1</v>
      </c>
      <c r="J182">
        <v>1</v>
      </c>
      <c r="K182">
        <v>0</v>
      </c>
      <c r="L182">
        <v>0</v>
      </c>
      <c r="M182">
        <v>0</v>
      </c>
      <c r="N182">
        <v>0</v>
      </c>
      <c r="O182">
        <v>0</v>
      </c>
      <c r="P182">
        <v>0</v>
      </c>
      <c r="Q182">
        <v>1</v>
      </c>
      <c r="R182">
        <v>0</v>
      </c>
      <c r="S182">
        <v>0</v>
      </c>
      <c r="U182">
        <v>0</v>
      </c>
      <c r="W182">
        <v>0</v>
      </c>
      <c r="X182">
        <v>0</v>
      </c>
      <c r="Y182">
        <v>0</v>
      </c>
    </row>
    <row r="183" spans="3:25" ht="12.75">
      <c r="C183">
        <v>21</v>
      </c>
      <c r="D183">
        <v>1</v>
      </c>
      <c r="E183">
        <v>1</v>
      </c>
      <c r="F183">
        <v>0</v>
      </c>
      <c r="G183">
        <v>0</v>
      </c>
      <c r="H183">
        <v>0</v>
      </c>
      <c r="I183" s="10">
        <f t="shared" si="2"/>
        <v>1</v>
      </c>
      <c r="J183">
        <v>1</v>
      </c>
      <c r="K183">
        <v>0</v>
      </c>
      <c r="L183">
        <v>0</v>
      </c>
      <c r="M183">
        <v>0</v>
      </c>
      <c r="N183">
        <v>0</v>
      </c>
      <c r="O183">
        <v>0</v>
      </c>
      <c r="P183">
        <v>0</v>
      </c>
      <c r="Q183">
        <v>1</v>
      </c>
      <c r="R183">
        <v>0</v>
      </c>
      <c r="S183">
        <v>0</v>
      </c>
      <c r="U183">
        <v>0</v>
      </c>
      <c r="W183">
        <v>0</v>
      </c>
      <c r="X183">
        <v>0</v>
      </c>
      <c r="Y183">
        <v>0</v>
      </c>
    </row>
    <row r="184" spans="3:25" ht="12.75">
      <c r="C184">
        <v>22</v>
      </c>
      <c r="D184">
        <v>1</v>
      </c>
      <c r="E184">
        <v>0</v>
      </c>
      <c r="F184">
        <v>0</v>
      </c>
      <c r="G184">
        <v>0</v>
      </c>
      <c r="H184">
        <v>0</v>
      </c>
      <c r="I184" s="10">
        <f t="shared" si="2"/>
        <v>0</v>
      </c>
      <c r="J184">
        <v>0</v>
      </c>
      <c r="K184">
        <v>0</v>
      </c>
      <c r="L184">
        <v>0</v>
      </c>
      <c r="M184">
        <v>0</v>
      </c>
      <c r="N184">
        <v>0</v>
      </c>
      <c r="O184">
        <v>0</v>
      </c>
      <c r="P184">
        <v>0</v>
      </c>
      <c r="Q184">
        <v>1</v>
      </c>
      <c r="R184">
        <v>0</v>
      </c>
      <c r="S184">
        <v>0</v>
      </c>
      <c r="U184">
        <v>0</v>
      </c>
      <c r="W184">
        <v>0</v>
      </c>
      <c r="X184">
        <v>0</v>
      </c>
      <c r="Y184">
        <v>0</v>
      </c>
    </row>
    <row r="185" spans="3:25" ht="12.75">
      <c r="C185">
        <v>23</v>
      </c>
      <c r="D185">
        <v>0</v>
      </c>
      <c r="E185">
        <v>0</v>
      </c>
      <c r="F185">
        <v>0</v>
      </c>
      <c r="G185">
        <v>0</v>
      </c>
      <c r="H185">
        <v>0</v>
      </c>
      <c r="I185" s="10">
        <f t="shared" si="2"/>
        <v>0</v>
      </c>
      <c r="J185">
        <v>0</v>
      </c>
      <c r="K185">
        <v>0</v>
      </c>
      <c r="L185">
        <v>0</v>
      </c>
      <c r="M185">
        <v>0</v>
      </c>
      <c r="N185">
        <v>0</v>
      </c>
      <c r="O185">
        <v>1</v>
      </c>
      <c r="P185">
        <v>0</v>
      </c>
      <c r="Q185">
        <v>0</v>
      </c>
      <c r="R185">
        <v>0</v>
      </c>
      <c r="S185">
        <v>0</v>
      </c>
      <c r="U185">
        <v>1</v>
      </c>
      <c r="V185" t="s">
        <v>67</v>
      </c>
      <c r="W185">
        <v>1</v>
      </c>
      <c r="X185">
        <v>0</v>
      </c>
      <c r="Y185">
        <v>0</v>
      </c>
    </row>
    <row r="186" spans="3:25" s="5" customFormat="1" ht="13.5" thickBot="1">
      <c r="C186" s="5">
        <v>24</v>
      </c>
      <c r="D186" s="5">
        <v>0</v>
      </c>
      <c r="E186" s="5">
        <v>0</v>
      </c>
      <c r="F186" s="5">
        <v>0</v>
      </c>
      <c r="G186" s="5">
        <v>0</v>
      </c>
      <c r="H186" s="5">
        <v>0</v>
      </c>
      <c r="I186" s="5">
        <f t="shared" si="2"/>
        <v>0</v>
      </c>
      <c r="J186" s="5">
        <v>0</v>
      </c>
      <c r="K186" s="5">
        <v>0</v>
      </c>
      <c r="L186" s="5">
        <v>0</v>
      </c>
      <c r="M186" s="5">
        <v>0</v>
      </c>
      <c r="N186" s="5">
        <v>0</v>
      </c>
      <c r="O186" s="5">
        <v>1</v>
      </c>
      <c r="P186" s="5">
        <v>0</v>
      </c>
      <c r="Q186" s="5">
        <v>0</v>
      </c>
      <c r="R186" s="5">
        <v>0</v>
      </c>
      <c r="S186" s="5">
        <v>0</v>
      </c>
      <c r="U186" s="5">
        <v>1</v>
      </c>
      <c r="V186" s="5" t="s">
        <v>67</v>
      </c>
      <c r="W186" s="5">
        <v>1</v>
      </c>
      <c r="X186" s="5">
        <v>0</v>
      </c>
      <c r="Y186" s="5">
        <v>0</v>
      </c>
    </row>
    <row r="187" spans="1:25" ht="12.75">
      <c r="A187" t="s">
        <v>76</v>
      </c>
      <c r="B187" t="s">
        <v>77</v>
      </c>
      <c r="C187">
        <v>1</v>
      </c>
      <c r="D187">
        <v>1</v>
      </c>
      <c r="E187">
        <v>1</v>
      </c>
      <c r="F187">
        <v>0</v>
      </c>
      <c r="G187">
        <v>0</v>
      </c>
      <c r="H187">
        <v>0</v>
      </c>
      <c r="I187" s="10">
        <f t="shared" si="2"/>
        <v>1</v>
      </c>
      <c r="J187">
        <v>1</v>
      </c>
      <c r="K187">
        <v>0</v>
      </c>
      <c r="L187">
        <v>0</v>
      </c>
      <c r="M187">
        <v>0</v>
      </c>
      <c r="N187">
        <v>0</v>
      </c>
      <c r="O187">
        <v>1</v>
      </c>
      <c r="P187">
        <v>0</v>
      </c>
      <c r="Q187">
        <v>1</v>
      </c>
      <c r="R187">
        <v>0</v>
      </c>
      <c r="S187">
        <v>0</v>
      </c>
      <c r="U187">
        <v>0</v>
      </c>
      <c r="W187">
        <v>0</v>
      </c>
      <c r="X187">
        <v>0</v>
      </c>
      <c r="Y187">
        <v>0</v>
      </c>
    </row>
    <row r="188" spans="1:25" ht="12.75">
      <c r="A188" t="s">
        <v>101</v>
      </c>
      <c r="C188">
        <v>2</v>
      </c>
      <c r="D188">
        <v>1</v>
      </c>
      <c r="E188">
        <v>1</v>
      </c>
      <c r="F188">
        <v>0</v>
      </c>
      <c r="G188">
        <v>0</v>
      </c>
      <c r="H188">
        <v>0</v>
      </c>
      <c r="I188" s="10">
        <f t="shared" si="2"/>
        <v>1</v>
      </c>
      <c r="J188">
        <v>1</v>
      </c>
      <c r="K188">
        <v>0</v>
      </c>
      <c r="L188">
        <v>0</v>
      </c>
      <c r="M188">
        <v>0</v>
      </c>
      <c r="N188">
        <v>0</v>
      </c>
      <c r="O188">
        <v>0</v>
      </c>
      <c r="P188">
        <v>0</v>
      </c>
      <c r="Q188">
        <v>1</v>
      </c>
      <c r="R188">
        <v>0</v>
      </c>
      <c r="S188">
        <v>0</v>
      </c>
      <c r="U188">
        <v>0</v>
      </c>
      <c r="W188">
        <v>0</v>
      </c>
      <c r="X188">
        <v>0</v>
      </c>
      <c r="Y188">
        <v>0</v>
      </c>
    </row>
    <row r="189" spans="3:25" ht="12.75">
      <c r="C189">
        <v>3</v>
      </c>
      <c r="D189">
        <v>1</v>
      </c>
      <c r="E189">
        <v>1</v>
      </c>
      <c r="F189">
        <v>0</v>
      </c>
      <c r="G189">
        <v>0</v>
      </c>
      <c r="H189">
        <v>0</v>
      </c>
      <c r="I189" s="10">
        <f t="shared" si="2"/>
        <v>1</v>
      </c>
      <c r="J189">
        <v>1</v>
      </c>
      <c r="K189">
        <v>0</v>
      </c>
      <c r="L189">
        <v>0</v>
      </c>
      <c r="M189">
        <v>0</v>
      </c>
      <c r="N189">
        <v>0</v>
      </c>
      <c r="O189">
        <v>0</v>
      </c>
      <c r="P189">
        <v>0</v>
      </c>
      <c r="Q189">
        <v>1</v>
      </c>
      <c r="R189">
        <v>0</v>
      </c>
      <c r="S189">
        <v>0</v>
      </c>
      <c r="U189">
        <v>0</v>
      </c>
      <c r="W189">
        <v>0</v>
      </c>
      <c r="X189">
        <v>0</v>
      </c>
      <c r="Y189">
        <v>0</v>
      </c>
    </row>
    <row r="190" spans="3:25" ht="12.75">
      <c r="C190">
        <v>4</v>
      </c>
      <c r="D190">
        <v>1</v>
      </c>
      <c r="E190">
        <v>1</v>
      </c>
      <c r="F190">
        <v>0</v>
      </c>
      <c r="G190">
        <v>0</v>
      </c>
      <c r="H190">
        <v>0</v>
      </c>
      <c r="I190" s="10">
        <f t="shared" si="2"/>
        <v>1</v>
      </c>
      <c r="J190">
        <v>1</v>
      </c>
      <c r="K190">
        <v>0</v>
      </c>
      <c r="L190">
        <v>0</v>
      </c>
      <c r="M190">
        <v>0</v>
      </c>
      <c r="N190">
        <v>0</v>
      </c>
      <c r="O190">
        <v>0</v>
      </c>
      <c r="P190">
        <v>0</v>
      </c>
      <c r="Q190">
        <v>0</v>
      </c>
      <c r="R190">
        <v>0</v>
      </c>
      <c r="S190">
        <v>0</v>
      </c>
      <c r="U190">
        <v>0</v>
      </c>
      <c r="W190">
        <v>0</v>
      </c>
      <c r="X190">
        <v>0</v>
      </c>
      <c r="Y190">
        <v>0</v>
      </c>
    </row>
    <row r="191" spans="3:25" ht="12.75">
      <c r="C191">
        <v>5</v>
      </c>
      <c r="D191">
        <v>1</v>
      </c>
      <c r="E191">
        <v>1</v>
      </c>
      <c r="F191">
        <v>0</v>
      </c>
      <c r="G191">
        <v>0</v>
      </c>
      <c r="H191">
        <v>0</v>
      </c>
      <c r="I191" s="10">
        <f t="shared" si="2"/>
        <v>1</v>
      </c>
      <c r="J191">
        <v>1</v>
      </c>
      <c r="K191">
        <v>0</v>
      </c>
      <c r="L191">
        <v>0</v>
      </c>
      <c r="M191">
        <v>0</v>
      </c>
      <c r="N191">
        <v>0</v>
      </c>
      <c r="O191">
        <v>0</v>
      </c>
      <c r="P191">
        <v>0</v>
      </c>
      <c r="Q191">
        <v>1</v>
      </c>
      <c r="R191">
        <v>0</v>
      </c>
      <c r="S191">
        <v>0</v>
      </c>
      <c r="U191">
        <v>0</v>
      </c>
      <c r="W191">
        <v>0</v>
      </c>
      <c r="X191">
        <v>0</v>
      </c>
      <c r="Y191">
        <v>0</v>
      </c>
    </row>
    <row r="192" spans="3:25" ht="12.75">
      <c r="C192">
        <v>6</v>
      </c>
      <c r="D192">
        <v>1</v>
      </c>
      <c r="E192">
        <v>1</v>
      </c>
      <c r="F192">
        <v>0</v>
      </c>
      <c r="G192">
        <v>0</v>
      </c>
      <c r="H192">
        <v>0</v>
      </c>
      <c r="I192" s="10">
        <f t="shared" si="2"/>
        <v>1</v>
      </c>
      <c r="J192">
        <v>1</v>
      </c>
      <c r="K192">
        <v>0</v>
      </c>
      <c r="L192">
        <v>0</v>
      </c>
      <c r="M192">
        <v>0</v>
      </c>
      <c r="N192">
        <v>0</v>
      </c>
      <c r="O192">
        <v>0</v>
      </c>
      <c r="P192">
        <v>0</v>
      </c>
      <c r="Q192">
        <v>1</v>
      </c>
      <c r="R192">
        <v>0</v>
      </c>
      <c r="S192">
        <v>0</v>
      </c>
      <c r="U192">
        <v>0</v>
      </c>
      <c r="W192">
        <v>0</v>
      </c>
      <c r="X192">
        <v>0</v>
      </c>
      <c r="Y192">
        <v>0</v>
      </c>
    </row>
    <row r="193" spans="3:25" ht="12.75">
      <c r="C193">
        <v>7</v>
      </c>
      <c r="D193">
        <v>1</v>
      </c>
      <c r="E193">
        <v>1</v>
      </c>
      <c r="F193">
        <v>0</v>
      </c>
      <c r="G193">
        <v>0</v>
      </c>
      <c r="H193">
        <v>0</v>
      </c>
      <c r="I193" s="10">
        <f t="shared" si="2"/>
        <v>1</v>
      </c>
      <c r="J193">
        <v>1</v>
      </c>
      <c r="K193">
        <v>0</v>
      </c>
      <c r="L193">
        <v>0</v>
      </c>
      <c r="M193">
        <v>0</v>
      </c>
      <c r="N193">
        <v>0</v>
      </c>
      <c r="O193">
        <v>0</v>
      </c>
      <c r="P193">
        <v>0</v>
      </c>
      <c r="Q193">
        <v>0</v>
      </c>
      <c r="R193">
        <v>0</v>
      </c>
      <c r="S193">
        <v>0</v>
      </c>
      <c r="U193">
        <v>0</v>
      </c>
      <c r="W193">
        <v>0</v>
      </c>
      <c r="X193">
        <v>0</v>
      </c>
      <c r="Y193">
        <v>0</v>
      </c>
    </row>
    <row r="194" spans="3:25" ht="12.75">
      <c r="C194">
        <v>8</v>
      </c>
      <c r="D194">
        <v>1</v>
      </c>
      <c r="E194">
        <v>1</v>
      </c>
      <c r="F194">
        <v>0</v>
      </c>
      <c r="G194">
        <v>0</v>
      </c>
      <c r="H194">
        <v>0</v>
      </c>
      <c r="I194" s="10">
        <f t="shared" si="2"/>
        <v>1</v>
      </c>
      <c r="J194">
        <v>1</v>
      </c>
      <c r="K194">
        <v>0</v>
      </c>
      <c r="L194">
        <v>0</v>
      </c>
      <c r="M194">
        <v>0</v>
      </c>
      <c r="N194">
        <v>0</v>
      </c>
      <c r="O194">
        <v>0</v>
      </c>
      <c r="P194">
        <v>0</v>
      </c>
      <c r="Q194">
        <v>1</v>
      </c>
      <c r="R194">
        <v>0</v>
      </c>
      <c r="S194">
        <v>0</v>
      </c>
      <c r="U194">
        <v>0</v>
      </c>
      <c r="W194">
        <v>0</v>
      </c>
      <c r="X194">
        <v>0</v>
      </c>
      <c r="Y194">
        <v>0</v>
      </c>
    </row>
    <row r="195" spans="3:25" ht="12.75">
      <c r="C195">
        <v>9</v>
      </c>
      <c r="D195">
        <v>1</v>
      </c>
      <c r="E195">
        <v>0</v>
      </c>
      <c r="F195">
        <v>0</v>
      </c>
      <c r="G195">
        <v>0</v>
      </c>
      <c r="H195">
        <v>0</v>
      </c>
      <c r="I195" s="10">
        <f aca="true" t="shared" si="3" ref="I195:I258">SUM(E195:H195)</f>
        <v>0</v>
      </c>
      <c r="J195">
        <v>0</v>
      </c>
      <c r="K195">
        <v>0</v>
      </c>
      <c r="L195">
        <v>0</v>
      </c>
      <c r="M195">
        <v>0</v>
      </c>
      <c r="N195">
        <v>0</v>
      </c>
      <c r="O195">
        <v>0</v>
      </c>
      <c r="P195">
        <v>0</v>
      </c>
      <c r="Q195">
        <v>1</v>
      </c>
      <c r="R195">
        <v>0</v>
      </c>
      <c r="S195">
        <v>0</v>
      </c>
      <c r="U195">
        <v>0</v>
      </c>
      <c r="W195">
        <v>0</v>
      </c>
      <c r="X195">
        <v>0</v>
      </c>
      <c r="Y195">
        <v>0</v>
      </c>
    </row>
    <row r="196" spans="3:25" ht="12.75">
      <c r="C196">
        <v>10</v>
      </c>
      <c r="D196">
        <v>1</v>
      </c>
      <c r="E196">
        <v>1</v>
      </c>
      <c r="F196">
        <v>0</v>
      </c>
      <c r="G196">
        <v>0</v>
      </c>
      <c r="H196">
        <v>0</v>
      </c>
      <c r="I196" s="10">
        <f t="shared" si="3"/>
        <v>1</v>
      </c>
      <c r="J196">
        <v>1</v>
      </c>
      <c r="K196">
        <v>0</v>
      </c>
      <c r="L196">
        <v>0</v>
      </c>
      <c r="M196">
        <v>0</v>
      </c>
      <c r="N196">
        <v>0</v>
      </c>
      <c r="O196">
        <v>0</v>
      </c>
      <c r="P196">
        <v>0</v>
      </c>
      <c r="Q196">
        <v>1</v>
      </c>
      <c r="R196">
        <v>0</v>
      </c>
      <c r="S196">
        <v>0</v>
      </c>
      <c r="U196">
        <v>0</v>
      </c>
      <c r="W196">
        <v>0</v>
      </c>
      <c r="X196">
        <v>0</v>
      </c>
      <c r="Y196">
        <v>0</v>
      </c>
    </row>
    <row r="197" spans="3:25" ht="12.75">
      <c r="C197">
        <v>11</v>
      </c>
      <c r="D197">
        <v>1</v>
      </c>
      <c r="E197">
        <v>0</v>
      </c>
      <c r="F197">
        <v>0</v>
      </c>
      <c r="G197">
        <v>0</v>
      </c>
      <c r="H197">
        <v>0</v>
      </c>
      <c r="I197" s="10">
        <f t="shared" si="3"/>
        <v>0</v>
      </c>
      <c r="J197">
        <v>0</v>
      </c>
      <c r="K197">
        <v>0</v>
      </c>
      <c r="L197">
        <v>0</v>
      </c>
      <c r="M197">
        <v>0</v>
      </c>
      <c r="N197">
        <v>0</v>
      </c>
      <c r="O197">
        <v>0</v>
      </c>
      <c r="P197">
        <v>0</v>
      </c>
      <c r="Q197">
        <v>1</v>
      </c>
      <c r="R197">
        <v>0</v>
      </c>
      <c r="S197">
        <v>0</v>
      </c>
      <c r="U197">
        <v>0</v>
      </c>
      <c r="W197">
        <v>0</v>
      </c>
      <c r="X197">
        <v>0</v>
      </c>
      <c r="Y197">
        <v>0</v>
      </c>
    </row>
    <row r="198" spans="3:25" ht="12.75">
      <c r="C198">
        <v>12</v>
      </c>
      <c r="D198">
        <v>1</v>
      </c>
      <c r="E198">
        <v>1</v>
      </c>
      <c r="F198">
        <v>0</v>
      </c>
      <c r="G198">
        <v>0</v>
      </c>
      <c r="H198">
        <v>0</v>
      </c>
      <c r="I198" s="10">
        <f t="shared" si="3"/>
        <v>1</v>
      </c>
      <c r="J198">
        <v>1</v>
      </c>
      <c r="K198">
        <v>0</v>
      </c>
      <c r="L198">
        <v>0</v>
      </c>
      <c r="M198">
        <v>0</v>
      </c>
      <c r="N198">
        <v>0</v>
      </c>
      <c r="O198">
        <v>0</v>
      </c>
      <c r="P198">
        <v>0</v>
      </c>
      <c r="Q198">
        <v>1</v>
      </c>
      <c r="R198">
        <v>0</v>
      </c>
      <c r="S198">
        <v>0</v>
      </c>
      <c r="U198">
        <v>0</v>
      </c>
      <c r="W198">
        <v>0</v>
      </c>
      <c r="X198">
        <v>0</v>
      </c>
      <c r="Y198">
        <v>0</v>
      </c>
    </row>
    <row r="199" spans="3:25" ht="12.75">
      <c r="C199">
        <v>13</v>
      </c>
      <c r="D199">
        <v>1</v>
      </c>
      <c r="E199">
        <v>1</v>
      </c>
      <c r="F199">
        <v>0</v>
      </c>
      <c r="G199">
        <v>0</v>
      </c>
      <c r="H199">
        <v>0</v>
      </c>
      <c r="I199" s="10">
        <f t="shared" si="3"/>
        <v>1</v>
      </c>
      <c r="J199">
        <v>1</v>
      </c>
      <c r="K199">
        <v>0</v>
      </c>
      <c r="L199">
        <v>0</v>
      </c>
      <c r="M199">
        <v>0</v>
      </c>
      <c r="N199">
        <v>0</v>
      </c>
      <c r="O199">
        <v>0</v>
      </c>
      <c r="P199">
        <v>0</v>
      </c>
      <c r="Q199">
        <v>0</v>
      </c>
      <c r="R199">
        <v>0</v>
      </c>
      <c r="S199">
        <v>0</v>
      </c>
      <c r="U199">
        <v>0</v>
      </c>
      <c r="W199">
        <v>0</v>
      </c>
      <c r="X199">
        <v>0</v>
      </c>
      <c r="Y199">
        <v>0</v>
      </c>
    </row>
    <row r="200" spans="3:25" ht="12.75">
      <c r="C200">
        <v>14</v>
      </c>
      <c r="D200">
        <v>1</v>
      </c>
      <c r="E200">
        <v>0</v>
      </c>
      <c r="F200">
        <v>0</v>
      </c>
      <c r="G200">
        <v>0</v>
      </c>
      <c r="H200">
        <v>0</v>
      </c>
      <c r="I200" s="10">
        <f t="shared" si="3"/>
        <v>0</v>
      </c>
      <c r="J200">
        <v>0</v>
      </c>
      <c r="K200">
        <v>0</v>
      </c>
      <c r="L200">
        <v>0</v>
      </c>
      <c r="M200">
        <v>0</v>
      </c>
      <c r="N200">
        <v>0</v>
      </c>
      <c r="O200">
        <v>0</v>
      </c>
      <c r="P200">
        <v>0</v>
      </c>
      <c r="Q200">
        <v>1</v>
      </c>
      <c r="R200">
        <v>0</v>
      </c>
      <c r="S200">
        <v>0</v>
      </c>
      <c r="U200">
        <v>0</v>
      </c>
      <c r="W200">
        <v>0</v>
      </c>
      <c r="X200">
        <v>0</v>
      </c>
      <c r="Y200">
        <v>0</v>
      </c>
    </row>
    <row r="201" spans="3:25" ht="12.75">
      <c r="C201">
        <v>15</v>
      </c>
      <c r="D201">
        <v>1</v>
      </c>
      <c r="E201">
        <v>1</v>
      </c>
      <c r="F201">
        <v>0</v>
      </c>
      <c r="G201">
        <v>0</v>
      </c>
      <c r="H201">
        <v>0</v>
      </c>
      <c r="I201" s="10">
        <f t="shared" si="3"/>
        <v>1</v>
      </c>
      <c r="J201">
        <v>1</v>
      </c>
      <c r="K201">
        <v>0</v>
      </c>
      <c r="L201">
        <v>0</v>
      </c>
      <c r="M201">
        <v>0</v>
      </c>
      <c r="N201">
        <v>0</v>
      </c>
      <c r="O201">
        <v>0</v>
      </c>
      <c r="P201">
        <v>0</v>
      </c>
      <c r="Q201">
        <v>0</v>
      </c>
      <c r="R201">
        <v>0</v>
      </c>
      <c r="S201">
        <v>0</v>
      </c>
      <c r="U201">
        <v>0</v>
      </c>
      <c r="W201">
        <v>0</v>
      </c>
      <c r="X201">
        <v>0</v>
      </c>
      <c r="Y201">
        <v>0</v>
      </c>
    </row>
    <row r="202" spans="3:25" ht="12.75">
      <c r="C202">
        <v>16</v>
      </c>
      <c r="D202">
        <v>1</v>
      </c>
      <c r="E202">
        <v>0</v>
      </c>
      <c r="F202">
        <v>0</v>
      </c>
      <c r="G202">
        <v>0</v>
      </c>
      <c r="H202">
        <v>0</v>
      </c>
      <c r="I202" s="10">
        <f t="shared" si="3"/>
        <v>0</v>
      </c>
      <c r="J202">
        <v>0</v>
      </c>
      <c r="K202">
        <v>0</v>
      </c>
      <c r="L202">
        <v>1</v>
      </c>
      <c r="M202">
        <v>0</v>
      </c>
      <c r="N202">
        <v>0</v>
      </c>
      <c r="O202">
        <v>0</v>
      </c>
      <c r="P202">
        <v>0</v>
      </c>
      <c r="Q202">
        <v>0</v>
      </c>
      <c r="R202">
        <v>0</v>
      </c>
      <c r="S202">
        <v>0</v>
      </c>
      <c r="U202">
        <v>0</v>
      </c>
      <c r="W202">
        <v>0</v>
      </c>
      <c r="X202">
        <v>0</v>
      </c>
      <c r="Y202">
        <v>0</v>
      </c>
    </row>
    <row r="203" spans="3:25" ht="12.75">
      <c r="C203">
        <v>17</v>
      </c>
      <c r="D203">
        <v>1</v>
      </c>
      <c r="E203">
        <v>1</v>
      </c>
      <c r="F203">
        <v>0</v>
      </c>
      <c r="G203">
        <v>0</v>
      </c>
      <c r="H203">
        <v>0</v>
      </c>
      <c r="I203" s="10">
        <f t="shared" si="3"/>
        <v>1</v>
      </c>
      <c r="J203">
        <v>1</v>
      </c>
      <c r="K203">
        <v>0</v>
      </c>
      <c r="L203">
        <v>0</v>
      </c>
      <c r="M203">
        <v>0</v>
      </c>
      <c r="N203">
        <v>0</v>
      </c>
      <c r="O203">
        <v>0</v>
      </c>
      <c r="P203">
        <v>0</v>
      </c>
      <c r="Q203">
        <v>1</v>
      </c>
      <c r="R203">
        <v>0</v>
      </c>
      <c r="S203">
        <v>0</v>
      </c>
      <c r="U203">
        <v>0</v>
      </c>
      <c r="W203">
        <v>0</v>
      </c>
      <c r="X203">
        <v>0</v>
      </c>
      <c r="Y203">
        <v>0</v>
      </c>
    </row>
    <row r="204" spans="3:25" ht="12.75">
      <c r="C204">
        <v>18</v>
      </c>
      <c r="D204">
        <v>1</v>
      </c>
      <c r="E204">
        <v>0</v>
      </c>
      <c r="F204">
        <v>0</v>
      </c>
      <c r="G204">
        <v>0</v>
      </c>
      <c r="H204">
        <v>0</v>
      </c>
      <c r="I204" s="10">
        <f t="shared" si="3"/>
        <v>0</v>
      </c>
      <c r="J204">
        <v>0</v>
      </c>
      <c r="K204">
        <v>0</v>
      </c>
      <c r="L204">
        <v>0</v>
      </c>
      <c r="M204">
        <v>0</v>
      </c>
      <c r="N204">
        <v>0</v>
      </c>
      <c r="O204">
        <v>0</v>
      </c>
      <c r="P204">
        <v>0</v>
      </c>
      <c r="Q204">
        <v>1</v>
      </c>
      <c r="R204">
        <v>0</v>
      </c>
      <c r="S204">
        <v>0</v>
      </c>
      <c r="U204">
        <v>0</v>
      </c>
      <c r="W204">
        <v>0</v>
      </c>
      <c r="X204">
        <v>0</v>
      </c>
      <c r="Y204">
        <v>0</v>
      </c>
    </row>
    <row r="205" spans="3:25" ht="12.75">
      <c r="C205">
        <v>19</v>
      </c>
      <c r="D205">
        <v>1</v>
      </c>
      <c r="E205">
        <v>1</v>
      </c>
      <c r="F205">
        <v>0</v>
      </c>
      <c r="G205">
        <v>0</v>
      </c>
      <c r="H205">
        <v>0</v>
      </c>
      <c r="I205" s="10">
        <f t="shared" si="3"/>
        <v>1</v>
      </c>
      <c r="J205">
        <v>1</v>
      </c>
      <c r="K205">
        <v>0</v>
      </c>
      <c r="L205">
        <v>0</v>
      </c>
      <c r="M205">
        <v>0</v>
      </c>
      <c r="N205">
        <v>0</v>
      </c>
      <c r="O205">
        <v>0</v>
      </c>
      <c r="P205">
        <v>0</v>
      </c>
      <c r="Q205">
        <v>1</v>
      </c>
      <c r="R205">
        <v>0</v>
      </c>
      <c r="S205">
        <v>0</v>
      </c>
      <c r="U205">
        <v>0</v>
      </c>
      <c r="W205">
        <v>0</v>
      </c>
      <c r="X205">
        <v>0</v>
      </c>
      <c r="Y205">
        <v>0</v>
      </c>
    </row>
    <row r="206" spans="3:25" ht="12.75">
      <c r="C206">
        <v>20</v>
      </c>
      <c r="D206">
        <v>1</v>
      </c>
      <c r="E206">
        <v>0</v>
      </c>
      <c r="F206">
        <v>0</v>
      </c>
      <c r="G206">
        <v>0</v>
      </c>
      <c r="H206">
        <v>0</v>
      </c>
      <c r="I206" s="10">
        <f t="shared" si="3"/>
        <v>0</v>
      </c>
      <c r="J206">
        <v>0</v>
      </c>
      <c r="K206">
        <v>0</v>
      </c>
      <c r="L206">
        <v>0</v>
      </c>
      <c r="M206">
        <v>0</v>
      </c>
      <c r="N206">
        <v>0</v>
      </c>
      <c r="O206">
        <v>0</v>
      </c>
      <c r="P206">
        <v>0</v>
      </c>
      <c r="Q206">
        <v>1</v>
      </c>
      <c r="R206">
        <v>0</v>
      </c>
      <c r="S206">
        <v>0</v>
      </c>
      <c r="U206">
        <v>0</v>
      </c>
      <c r="W206">
        <v>0</v>
      </c>
      <c r="X206">
        <v>0</v>
      </c>
      <c r="Y206">
        <v>0</v>
      </c>
    </row>
    <row r="207" spans="3:25" ht="12.75">
      <c r="C207">
        <v>21</v>
      </c>
      <c r="D207">
        <v>1</v>
      </c>
      <c r="E207">
        <v>1</v>
      </c>
      <c r="F207">
        <v>0</v>
      </c>
      <c r="G207">
        <v>0</v>
      </c>
      <c r="H207">
        <v>0</v>
      </c>
      <c r="I207" s="10">
        <f t="shared" si="3"/>
        <v>1</v>
      </c>
      <c r="J207">
        <v>1</v>
      </c>
      <c r="K207">
        <v>0</v>
      </c>
      <c r="L207">
        <v>0</v>
      </c>
      <c r="M207">
        <v>0</v>
      </c>
      <c r="N207">
        <v>0</v>
      </c>
      <c r="O207">
        <v>0</v>
      </c>
      <c r="P207">
        <v>0</v>
      </c>
      <c r="Q207">
        <v>1</v>
      </c>
      <c r="R207">
        <v>0</v>
      </c>
      <c r="S207">
        <v>0</v>
      </c>
      <c r="U207">
        <v>0</v>
      </c>
      <c r="W207">
        <v>0</v>
      </c>
      <c r="X207">
        <v>0</v>
      </c>
      <c r="Y207">
        <v>0</v>
      </c>
    </row>
    <row r="208" spans="3:25" ht="12.75">
      <c r="C208">
        <v>22</v>
      </c>
      <c r="D208">
        <v>1</v>
      </c>
      <c r="E208">
        <v>1</v>
      </c>
      <c r="F208">
        <v>0</v>
      </c>
      <c r="G208">
        <v>0</v>
      </c>
      <c r="H208">
        <v>0</v>
      </c>
      <c r="I208" s="10">
        <f t="shared" si="3"/>
        <v>1</v>
      </c>
      <c r="J208">
        <v>1</v>
      </c>
      <c r="K208">
        <v>0</v>
      </c>
      <c r="L208">
        <v>0</v>
      </c>
      <c r="M208">
        <v>0</v>
      </c>
      <c r="N208">
        <v>0</v>
      </c>
      <c r="O208">
        <v>0</v>
      </c>
      <c r="P208">
        <v>0</v>
      </c>
      <c r="Q208">
        <v>1</v>
      </c>
      <c r="R208">
        <v>0</v>
      </c>
      <c r="S208">
        <v>0</v>
      </c>
      <c r="U208">
        <v>0</v>
      </c>
      <c r="W208">
        <v>0</v>
      </c>
      <c r="X208">
        <v>0</v>
      </c>
      <c r="Y208">
        <v>0</v>
      </c>
    </row>
    <row r="209" spans="3:25" ht="12.75">
      <c r="C209">
        <v>23</v>
      </c>
      <c r="D209">
        <v>1</v>
      </c>
      <c r="E209">
        <v>0</v>
      </c>
      <c r="F209">
        <v>0</v>
      </c>
      <c r="G209">
        <v>0</v>
      </c>
      <c r="H209">
        <v>0</v>
      </c>
      <c r="I209" s="10">
        <f t="shared" si="3"/>
        <v>0</v>
      </c>
      <c r="J209">
        <v>0</v>
      </c>
      <c r="K209">
        <v>0</v>
      </c>
      <c r="L209">
        <v>0</v>
      </c>
      <c r="M209">
        <v>0</v>
      </c>
      <c r="N209">
        <v>0</v>
      </c>
      <c r="O209">
        <v>0</v>
      </c>
      <c r="P209">
        <v>0</v>
      </c>
      <c r="Q209">
        <v>1</v>
      </c>
      <c r="R209">
        <v>0</v>
      </c>
      <c r="S209">
        <v>0</v>
      </c>
      <c r="U209">
        <v>0</v>
      </c>
      <c r="W209">
        <v>0</v>
      </c>
      <c r="X209">
        <v>0</v>
      </c>
      <c r="Y209">
        <v>0</v>
      </c>
    </row>
    <row r="210" spans="3:25" ht="12.75">
      <c r="C210">
        <v>24</v>
      </c>
      <c r="D210">
        <v>1</v>
      </c>
      <c r="E210">
        <v>1</v>
      </c>
      <c r="F210">
        <v>0</v>
      </c>
      <c r="G210">
        <v>0</v>
      </c>
      <c r="H210">
        <v>0</v>
      </c>
      <c r="I210" s="10">
        <f t="shared" si="3"/>
        <v>1</v>
      </c>
      <c r="J210">
        <v>1</v>
      </c>
      <c r="K210">
        <v>0</v>
      </c>
      <c r="L210">
        <v>0</v>
      </c>
      <c r="M210">
        <v>0</v>
      </c>
      <c r="N210">
        <v>0</v>
      </c>
      <c r="O210">
        <v>0</v>
      </c>
      <c r="P210">
        <v>0</v>
      </c>
      <c r="Q210">
        <v>0</v>
      </c>
      <c r="R210">
        <v>0</v>
      </c>
      <c r="S210">
        <v>0</v>
      </c>
      <c r="U210">
        <v>0</v>
      </c>
      <c r="W210">
        <v>0</v>
      </c>
      <c r="X210">
        <v>0</v>
      </c>
      <c r="Y210">
        <v>0</v>
      </c>
    </row>
    <row r="211" spans="3:25" ht="12.75">
      <c r="C211">
        <v>25</v>
      </c>
      <c r="D211">
        <v>0</v>
      </c>
      <c r="E211">
        <v>0</v>
      </c>
      <c r="F211">
        <v>0</v>
      </c>
      <c r="G211">
        <v>0</v>
      </c>
      <c r="H211">
        <v>0</v>
      </c>
      <c r="I211" s="10">
        <f t="shared" si="3"/>
        <v>0</v>
      </c>
      <c r="J211">
        <v>0</v>
      </c>
      <c r="K211">
        <v>0</v>
      </c>
      <c r="L211">
        <v>0</v>
      </c>
      <c r="M211">
        <v>0</v>
      </c>
      <c r="N211">
        <v>0</v>
      </c>
      <c r="O211">
        <v>0</v>
      </c>
      <c r="P211">
        <v>0</v>
      </c>
      <c r="Q211">
        <v>0</v>
      </c>
      <c r="R211">
        <v>0</v>
      </c>
      <c r="S211">
        <v>0</v>
      </c>
      <c r="U211">
        <v>1</v>
      </c>
      <c r="V211" t="s">
        <v>200</v>
      </c>
      <c r="W211">
        <v>0</v>
      </c>
      <c r="X211">
        <v>1</v>
      </c>
      <c r="Y211">
        <v>0</v>
      </c>
    </row>
    <row r="212" spans="3:25" ht="12.75">
      <c r="C212">
        <v>26</v>
      </c>
      <c r="D212">
        <v>0</v>
      </c>
      <c r="E212">
        <v>0</v>
      </c>
      <c r="F212">
        <v>0</v>
      </c>
      <c r="G212">
        <v>0</v>
      </c>
      <c r="H212">
        <v>0</v>
      </c>
      <c r="I212" s="10">
        <f t="shared" si="3"/>
        <v>0</v>
      </c>
      <c r="J212">
        <v>0</v>
      </c>
      <c r="K212">
        <v>0</v>
      </c>
      <c r="L212">
        <v>0</v>
      </c>
      <c r="M212">
        <v>0</v>
      </c>
      <c r="N212">
        <v>0</v>
      </c>
      <c r="O212">
        <v>1</v>
      </c>
      <c r="P212">
        <v>0</v>
      </c>
      <c r="Q212">
        <v>0</v>
      </c>
      <c r="R212">
        <v>0</v>
      </c>
      <c r="S212">
        <v>0</v>
      </c>
      <c r="U212">
        <v>1</v>
      </c>
      <c r="V212" t="s">
        <v>67</v>
      </c>
      <c r="W212">
        <v>1</v>
      </c>
      <c r="X212">
        <v>0</v>
      </c>
      <c r="Y212">
        <v>0</v>
      </c>
    </row>
    <row r="213" spans="3:25" ht="12.75">
      <c r="C213">
        <v>27</v>
      </c>
      <c r="D213">
        <v>0</v>
      </c>
      <c r="E213">
        <v>0</v>
      </c>
      <c r="F213">
        <v>0</v>
      </c>
      <c r="G213">
        <v>0</v>
      </c>
      <c r="H213">
        <v>0</v>
      </c>
      <c r="I213" s="10">
        <f t="shared" si="3"/>
        <v>0</v>
      </c>
      <c r="J213">
        <v>0</v>
      </c>
      <c r="K213">
        <v>0</v>
      </c>
      <c r="L213">
        <v>0</v>
      </c>
      <c r="M213">
        <v>0</v>
      </c>
      <c r="N213">
        <v>0</v>
      </c>
      <c r="O213">
        <v>1</v>
      </c>
      <c r="P213">
        <v>0</v>
      </c>
      <c r="Q213">
        <v>0</v>
      </c>
      <c r="R213">
        <v>0</v>
      </c>
      <c r="S213">
        <v>0</v>
      </c>
      <c r="U213">
        <v>1</v>
      </c>
      <c r="V213" t="s">
        <v>67</v>
      </c>
      <c r="W213">
        <v>1</v>
      </c>
      <c r="X213">
        <v>0</v>
      </c>
      <c r="Y213">
        <v>0</v>
      </c>
    </row>
    <row r="214" spans="3:25" ht="12.75">
      <c r="C214">
        <v>28</v>
      </c>
      <c r="D214">
        <v>1</v>
      </c>
      <c r="E214">
        <v>1</v>
      </c>
      <c r="F214">
        <v>0</v>
      </c>
      <c r="G214">
        <v>0</v>
      </c>
      <c r="H214">
        <v>0</v>
      </c>
      <c r="I214" s="10">
        <f t="shared" si="3"/>
        <v>1</v>
      </c>
      <c r="J214">
        <v>1</v>
      </c>
      <c r="K214">
        <v>0</v>
      </c>
      <c r="L214">
        <v>0</v>
      </c>
      <c r="M214">
        <v>0</v>
      </c>
      <c r="N214">
        <v>0</v>
      </c>
      <c r="O214">
        <v>0</v>
      </c>
      <c r="P214">
        <v>0</v>
      </c>
      <c r="Q214">
        <v>1</v>
      </c>
      <c r="R214">
        <v>0</v>
      </c>
      <c r="S214">
        <v>0</v>
      </c>
      <c r="U214">
        <v>0</v>
      </c>
      <c r="W214">
        <v>0</v>
      </c>
      <c r="X214">
        <v>0</v>
      </c>
      <c r="Y214">
        <v>0</v>
      </c>
    </row>
    <row r="215" spans="3:25" s="5" customFormat="1" ht="13.5" thickBot="1">
      <c r="C215" s="5">
        <v>29</v>
      </c>
      <c r="D215" s="5">
        <v>1</v>
      </c>
      <c r="E215" s="5">
        <v>1</v>
      </c>
      <c r="F215" s="5">
        <v>0</v>
      </c>
      <c r="G215" s="5">
        <v>0</v>
      </c>
      <c r="H215" s="5">
        <v>0</v>
      </c>
      <c r="I215" s="5">
        <f t="shared" si="3"/>
        <v>1</v>
      </c>
      <c r="J215" s="5">
        <v>1</v>
      </c>
      <c r="K215" s="5">
        <v>0</v>
      </c>
      <c r="L215" s="5">
        <v>0</v>
      </c>
      <c r="M215" s="5">
        <v>0</v>
      </c>
      <c r="N215" s="5">
        <v>0</v>
      </c>
      <c r="O215" s="5">
        <v>0</v>
      </c>
      <c r="P215" s="5">
        <v>0</v>
      </c>
      <c r="Q215" s="5">
        <v>0</v>
      </c>
      <c r="R215" s="5">
        <v>0</v>
      </c>
      <c r="S215" s="5">
        <v>0</v>
      </c>
      <c r="U215" s="5">
        <v>0</v>
      </c>
      <c r="W215" s="5">
        <v>0</v>
      </c>
      <c r="X215" s="5">
        <v>0</v>
      </c>
      <c r="Y215" s="5">
        <v>0</v>
      </c>
    </row>
    <row r="216" spans="1:25" ht="12.75">
      <c r="A216" t="s">
        <v>78</v>
      </c>
      <c r="B216" t="s">
        <v>79</v>
      </c>
      <c r="C216">
        <v>1</v>
      </c>
      <c r="D216">
        <v>1</v>
      </c>
      <c r="E216">
        <v>1</v>
      </c>
      <c r="F216">
        <v>0</v>
      </c>
      <c r="G216">
        <v>0</v>
      </c>
      <c r="H216">
        <v>0</v>
      </c>
      <c r="I216" s="10">
        <f t="shared" si="3"/>
        <v>1</v>
      </c>
      <c r="J216">
        <v>1</v>
      </c>
      <c r="K216">
        <v>0</v>
      </c>
      <c r="L216">
        <v>0</v>
      </c>
      <c r="M216">
        <v>0</v>
      </c>
      <c r="N216">
        <v>0</v>
      </c>
      <c r="O216">
        <v>0</v>
      </c>
      <c r="P216">
        <v>0</v>
      </c>
      <c r="Q216">
        <v>1</v>
      </c>
      <c r="R216">
        <v>0</v>
      </c>
      <c r="S216">
        <v>0</v>
      </c>
      <c r="U216">
        <v>0</v>
      </c>
      <c r="W216">
        <v>0</v>
      </c>
      <c r="X216">
        <v>0</v>
      </c>
      <c r="Y216">
        <v>0</v>
      </c>
    </row>
    <row r="217" spans="1:25" ht="12.75">
      <c r="A217" t="s">
        <v>101</v>
      </c>
      <c r="C217">
        <v>2</v>
      </c>
      <c r="D217">
        <v>1</v>
      </c>
      <c r="E217">
        <v>1</v>
      </c>
      <c r="F217">
        <v>0</v>
      </c>
      <c r="G217">
        <v>0</v>
      </c>
      <c r="H217">
        <v>0</v>
      </c>
      <c r="I217" s="10">
        <f t="shared" si="3"/>
        <v>1</v>
      </c>
      <c r="J217">
        <v>1</v>
      </c>
      <c r="K217">
        <v>0</v>
      </c>
      <c r="L217">
        <v>0</v>
      </c>
      <c r="M217">
        <v>0</v>
      </c>
      <c r="N217">
        <v>0</v>
      </c>
      <c r="O217">
        <v>0</v>
      </c>
      <c r="P217">
        <v>0</v>
      </c>
      <c r="Q217">
        <v>1</v>
      </c>
      <c r="R217">
        <v>0</v>
      </c>
      <c r="S217">
        <v>0</v>
      </c>
      <c r="U217">
        <v>0</v>
      </c>
      <c r="W217">
        <v>0</v>
      </c>
      <c r="X217">
        <v>0</v>
      </c>
      <c r="Y217">
        <v>0</v>
      </c>
    </row>
    <row r="218" spans="3:25" ht="12.75">
      <c r="C218">
        <v>3</v>
      </c>
      <c r="D218">
        <v>1</v>
      </c>
      <c r="E218">
        <v>1</v>
      </c>
      <c r="F218">
        <v>0</v>
      </c>
      <c r="G218">
        <v>0</v>
      </c>
      <c r="H218">
        <v>0</v>
      </c>
      <c r="I218" s="10">
        <f t="shared" si="3"/>
        <v>1</v>
      </c>
      <c r="J218">
        <v>1</v>
      </c>
      <c r="K218">
        <v>0</v>
      </c>
      <c r="L218">
        <v>0</v>
      </c>
      <c r="M218">
        <v>0</v>
      </c>
      <c r="N218">
        <v>0</v>
      </c>
      <c r="O218">
        <v>0</v>
      </c>
      <c r="P218">
        <v>0</v>
      </c>
      <c r="Q218">
        <v>0</v>
      </c>
      <c r="R218">
        <v>0</v>
      </c>
      <c r="S218">
        <v>0</v>
      </c>
      <c r="U218">
        <v>0</v>
      </c>
      <c r="W218">
        <v>0</v>
      </c>
      <c r="X218">
        <v>0</v>
      </c>
      <c r="Y218">
        <v>0</v>
      </c>
    </row>
    <row r="219" spans="3:25" ht="12.75">
      <c r="C219">
        <v>4</v>
      </c>
      <c r="D219">
        <v>1</v>
      </c>
      <c r="E219">
        <v>1</v>
      </c>
      <c r="F219">
        <v>0</v>
      </c>
      <c r="G219">
        <v>0</v>
      </c>
      <c r="H219">
        <v>0</v>
      </c>
      <c r="I219" s="10">
        <f t="shared" si="3"/>
        <v>1</v>
      </c>
      <c r="J219">
        <v>1</v>
      </c>
      <c r="K219">
        <v>0</v>
      </c>
      <c r="L219">
        <v>0</v>
      </c>
      <c r="M219">
        <v>0</v>
      </c>
      <c r="N219">
        <v>0</v>
      </c>
      <c r="O219">
        <v>0</v>
      </c>
      <c r="P219">
        <v>0</v>
      </c>
      <c r="Q219">
        <v>0</v>
      </c>
      <c r="R219">
        <v>0</v>
      </c>
      <c r="S219">
        <v>0</v>
      </c>
      <c r="U219">
        <v>0</v>
      </c>
      <c r="W219">
        <v>0</v>
      </c>
      <c r="X219">
        <v>0</v>
      </c>
      <c r="Y219">
        <v>0</v>
      </c>
    </row>
    <row r="220" spans="3:25" ht="12.75">
      <c r="C220">
        <v>5</v>
      </c>
      <c r="D220">
        <v>1</v>
      </c>
      <c r="E220">
        <v>1</v>
      </c>
      <c r="F220">
        <v>0</v>
      </c>
      <c r="G220">
        <v>0</v>
      </c>
      <c r="H220">
        <v>0</v>
      </c>
      <c r="I220" s="10">
        <f t="shared" si="3"/>
        <v>1</v>
      </c>
      <c r="J220">
        <v>1</v>
      </c>
      <c r="K220">
        <v>0</v>
      </c>
      <c r="L220">
        <v>0</v>
      </c>
      <c r="M220">
        <v>0</v>
      </c>
      <c r="N220">
        <v>0</v>
      </c>
      <c r="O220">
        <v>0</v>
      </c>
      <c r="P220">
        <v>0</v>
      </c>
      <c r="Q220">
        <v>1</v>
      </c>
      <c r="R220">
        <v>0</v>
      </c>
      <c r="S220">
        <v>0</v>
      </c>
      <c r="U220">
        <v>0</v>
      </c>
      <c r="W220">
        <v>0</v>
      </c>
      <c r="X220">
        <v>0</v>
      </c>
      <c r="Y220">
        <v>0</v>
      </c>
    </row>
    <row r="221" spans="3:25" ht="12.75">
      <c r="C221">
        <v>6</v>
      </c>
      <c r="D221">
        <v>1</v>
      </c>
      <c r="E221">
        <v>1</v>
      </c>
      <c r="F221">
        <v>0</v>
      </c>
      <c r="G221">
        <v>0</v>
      </c>
      <c r="H221">
        <v>0</v>
      </c>
      <c r="I221" s="10">
        <f t="shared" si="3"/>
        <v>1</v>
      </c>
      <c r="J221">
        <v>1</v>
      </c>
      <c r="K221">
        <v>0</v>
      </c>
      <c r="L221">
        <v>0</v>
      </c>
      <c r="M221">
        <v>0</v>
      </c>
      <c r="N221">
        <v>0</v>
      </c>
      <c r="O221">
        <v>0</v>
      </c>
      <c r="P221">
        <v>0</v>
      </c>
      <c r="Q221">
        <v>1</v>
      </c>
      <c r="R221">
        <v>0</v>
      </c>
      <c r="S221">
        <v>0</v>
      </c>
      <c r="U221">
        <v>0</v>
      </c>
      <c r="W221">
        <v>0</v>
      </c>
      <c r="X221">
        <v>0</v>
      </c>
      <c r="Y221">
        <v>0</v>
      </c>
    </row>
    <row r="222" spans="3:25" ht="12.75">
      <c r="C222">
        <v>7</v>
      </c>
      <c r="D222">
        <v>1</v>
      </c>
      <c r="E222">
        <v>1</v>
      </c>
      <c r="F222">
        <v>0</v>
      </c>
      <c r="G222">
        <v>0</v>
      </c>
      <c r="H222">
        <v>0</v>
      </c>
      <c r="I222" s="10">
        <f t="shared" si="3"/>
        <v>1</v>
      </c>
      <c r="J222">
        <v>1</v>
      </c>
      <c r="K222">
        <v>0</v>
      </c>
      <c r="L222">
        <v>0</v>
      </c>
      <c r="M222">
        <v>0</v>
      </c>
      <c r="N222">
        <v>0</v>
      </c>
      <c r="O222">
        <v>0</v>
      </c>
      <c r="P222">
        <v>0</v>
      </c>
      <c r="Q222">
        <v>1</v>
      </c>
      <c r="R222">
        <v>0</v>
      </c>
      <c r="S222">
        <v>0</v>
      </c>
      <c r="U222">
        <v>0</v>
      </c>
      <c r="W222">
        <v>0</v>
      </c>
      <c r="X222">
        <v>0</v>
      </c>
      <c r="Y222">
        <v>0</v>
      </c>
    </row>
    <row r="223" spans="3:25" ht="12.75">
      <c r="C223">
        <v>8</v>
      </c>
      <c r="D223">
        <v>1</v>
      </c>
      <c r="E223">
        <v>1</v>
      </c>
      <c r="F223">
        <v>0</v>
      </c>
      <c r="G223">
        <v>0</v>
      </c>
      <c r="H223">
        <v>0</v>
      </c>
      <c r="I223" s="10">
        <f t="shared" si="3"/>
        <v>1</v>
      </c>
      <c r="J223">
        <v>1</v>
      </c>
      <c r="K223">
        <v>0</v>
      </c>
      <c r="L223">
        <v>0</v>
      </c>
      <c r="M223">
        <v>0</v>
      </c>
      <c r="N223">
        <v>0</v>
      </c>
      <c r="O223">
        <v>0</v>
      </c>
      <c r="P223">
        <v>0</v>
      </c>
      <c r="Q223">
        <v>0</v>
      </c>
      <c r="R223">
        <v>0</v>
      </c>
      <c r="S223">
        <v>0</v>
      </c>
      <c r="U223">
        <v>0</v>
      </c>
      <c r="W223">
        <v>0</v>
      </c>
      <c r="X223">
        <v>0</v>
      </c>
      <c r="Y223">
        <v>0</v>
      </c>
    </row>
    <row r="224" spans="3:25" ht="12.75">
      <c r="C224">
        <v>9</v>
      </c>
      <c r="D224">
        <v>1</v>
      </c>
      <c r="E224">
        <v>1</v>
      </c>
      <c r="F224">
        <v>0</v>
      </c>
      <c r="G224">
        <v>0</v>
      </c>
      <c r="H224">
        <v>0</v>
      </c>
      <c r="I224" s="10">
        <f t="shared" si="3"/>
        <v>1</v>
      </c>
      <c r="J224">
        <v>1</v>
      </c>
      <c r="K224">
        <v>0</v>
      </c>
      <c r="L224">
        <v>0</v>
      </c>
      <c r="M224">
        <v>0</v>
      </c>
      <c r="N224">
        <v>0</v>
      </c>
      <c r="O224">
        <v>0</v>
      </c>
      <c r="P224">
        <v>0</v>
      </c>
      <c r="Q224">
        <v>0</v>
      </c>
      <c r="R224">
        <v>0</v>
      </c>
      <c r="S224">
        <v>0</v>
      </c>
      <c r="U224">
        <v>0</v>
      </c>
      <c r="W224">
        <v>0</v>
      </c>
      <c r="X224">
        <v>0</v>
      </c>
      <c r="Y224">
        <v>0</v>
      </c>
    </row>
    <row r="225" spans="3:25" ht="12.75">
      <c r="C225">
        <v>10</v>
      </c>
      <c r="D225">
        <v>1</v>
      </c>
      <c r="E225">
        <v>1</v>
      </c>
      <c r="F225">
        <v>0</v>
      </c>
      <c r="G225">
        <v>0</v>
      </c>
      <c r="H225">
        <v>0</v>
      </c>
      <c r="I225" s="10">
        <f t="shared" si="3"/>
        <v>1</v>
      </c>
      <c r="J225">
        <v>1</v>
      </c>
      <c r="K225">
        <v>0</v>
      </c>
      <c r="L225">
        <v>0</v>
      </c>
      <c r="M225">
        <v>0</v>
      </c>
      <c r="N225">
        <v>0</v>
      </c>
      <c r="O225">
        <v>0</v>
      </c>
      <c r="P225">
        <v>0</v>
      </c>
      <c r="Q225">
        <v>0</v>
      </c>
      <c r="R225">
        <v>0</v>
      </c>
      <c r="S225">
        <v>0</v>
      </c>
      <c r="U225">
        <v>0</v>
      </c>
      <c r="W225">
        <v>0</v>
      </c>
      <c r="X225">
        <v>0</v>
      </c>
      <c r="Y225">
        <v>0</v>
      </c>
    </row>
    <row r="226" spans="3:25" ht="12.75">
      <c r="C226">
        <v>11</v>
      </c>
      <c r="D226">
        <v>1</v>
      </c>
      <c r="E226">
        <v>1</v>
      </c>
      <c r="F226">
        <v>0</v>
      </c>
      <c r="G226">
        <v>0</v>
      </c>
      <c r="H226">
        <v>0</v>
      </c>
      <c r="I226" s="10">
        <f t="shared" si="3"/>
        <v>1</v>
      </c>
      <c r="J226">
        <v>1</v>
      </c>
      <c r="K226">
        <v>0</v>
      </c>
      <c r="L226">
        <v>0</v>
      </c>
      <c r="M226">
        <v>0</v>
      </c>
      <c r="N226">
        <v>0</v>
      </c>
      <c r="O226">
        <v>0</v>
      </c>
      <c r="P226">
        <v>0</v>
      </c>
      <c r="Q226">
        <v>1</v>
      </c>
      <c r="R226">
        <v>0</v>
      </c>
      <c r="S226">
        <v>0</v>
      </c>
      <c r="U226">
        <v>0</v>
      </c>
      <c r="W226">
        <v>0</v>
      </c>
      <c r="X226">
        <v>0</v>
      </c>
      <c r="Y226">
        <v>0</v>
      </c>
    </row>
    <row r="227" spans="3:25" ht="12.75">
      <c r="C227">
        <v>12</v>
      </c>
      <c r="D227">
        <v>1</v>
      </c>
      <c r="E227">
        <v>0</v>
      </c>
      <c r="F227">
        <v>0</v>
      </c>
      <c r="G227">
        <v>0</v>
      </c>
      <c r="H227">
        <v>0</v>
      </c>
      <c r="I227" s="10">
        <f t="shared" si="3"/>
        <v>0</v>
      </c>
      <c r="J227">
        <v>0</v>
      </c>
      <c r="K227">
        <v>0</v>
      </c>
      <c r="L227">
        <v>0</v>
      </c>
      <c r="M227">
        <v>0</v>
      </c>
      <c r="N227">
        <v>0</v>
      </c>
      <c r="O227">
        <v>0</v>
      </c>
      <c r="P227">
        <v>0</v>
      </c>
      <c r="Q227">
        <v>1</v>
      </c>
      <c r="R227">
        <v>0</v>
      </c>
      <c r="S227">
        <v>0</v>
      </c>
      <c r="U227">
        <v>0</v>
      </c>
      <c r="W227">
        <v>0</v>
      </c>
      <c r="X227">
        <v>0</v>
      </c>
      <c r="Y227">
        <v>0</v>
      </c>
    </row>
    <row r="228" spans="3:25" ht="12.75">
      <c r="C228">
        <v>13</v>
      </c>
      <c r="D228">
        <v>1</v>
      </c>
      <c r="E228">
        <v>1</v>
      </c>
      <c r="F228">
        <v>0</v>
      </c>
      <c r="G228">
        <v>0</v>
      </c>
      <c r="H228">
        <v>0</v>
      </c>
      <c r="I228" s="10">
        <f t="shared" si="3"/>
        <v>1</v>
      </c>
      <c r="J228">
        <v>1</v>
      </c>
      <c r="K228">
        <v>0</v>
      </c>
      <c r="L228">
        <v>0</v>
      </c>
      <c r="M228">
        <v>0</v>
      </c>
      <c r="N228">
        <v>0</v>
      </c>
      <c r="O228">
        <v>0</v>
      </c>
      <c r="P228">
        <v>0</v>
      </c>
      <c r="Q228">
        <v>1</v>
      </c>
      <c r="R228">
        <v>0</v>
      </c>
      <c r="S228">
        <v>0</v>
      </c>
      <c r="U228">
        <v>0</v>
      </c>
      <c r="W228">
        <v>0</v>
      </c>
      <c r="X228">
        <v>0</v>
      </c>
      <c r="Y228">
        <v>0</v>
      </c>
    </row>
    <row r="229" spans="3:25" ht="12.75">
      <c r="C229">
        <v>14</v>
      </c>
      <c r="D229">
        <v>0</v>
      </c>
      <c r="E229">
        <v>0</v>
      </c>
      <c r="F229">
        <v>0</v>
      </c>
      <c r="G229">
        <v>0</v>
      </c>
      <c r="H229">
        <v>0</v>
      </c>
      <c r="I229" s="10">
        <f t="shared" si="3"/>
        <v>0</v>
      </c>
      <c r="J229">
        <v>0</v>
      </c>
      <c r="K229">
        <v>0</v>
      </c>
      <c r="L229">
        <v>0</v>
      </c>
      <c r="M229">
        <v>0</v>
      </c>
      <c r="N229">
        <v>0</v>
      </c>
      <c r="O229">
        <v>0</v>
      </c>
      <c r="P229">
        <v>0</v>
      </c>
      <c r="Q229">
        <v>0</v>
      </c>
      <c r="R229">
        <v>0</v>
      </c>
      <c r="S229">
        <v>0</v>
      </c>
      <c r="U229">
        <v>1</v>
      </c>
      <c r="V229" t="s">
        <v>200</v>
      </c>
      <c r="W229">
        <v>0</v>
      </c>
      <c r="X229">
        <v>1</v>
      </c>
      <c r="Y229">
        <v>0</v>
      </c>
    </row>
    <row r="230" spans="3:25" ht="12.75">
      <c r="C230">
        <v>15</v>
      </c>
      <c r="D230">
        <v>0</v>
      </c>
      <c r="E230">
        <v>1</v>
      </c>
      <c r="F230">
        <v>0</v>
      </c>
      <c r="G230">
        <v>0</v>
      </c>
      <c r="H230">
        <v>0</v>
      </c>
      <c r="I230" s="10">
        <f t="shared" si="3"/>
        <v>1</v>
      </c>
      <c r="J230">
        <v>1</v>
      </c>
      <c r="K230">
        <v>0</v>
      </c>
      <c r="L230">
        <v>0</v>
      </c>
      <c r="M230">
        <v>0</v>
      </c>
      <c r="N230">
        <v>0</v>
      </c>
      <c r="O230">
        <v>0</v>
      </c>
      <c r="P230">
        <v>0</v>
      </c>
      <c r="Q230">
        <v>0</v>
      </c>
      <c r="R230">
        <v>0</v>
      </c>
      <c r="S230">
        <v>0</v>
      </c>
      <c r="U230">
        <v>0</v>
      </c>
      <c r="W230">
        <v>0</v>
      </c>
      <c r="X230">
        <v>0</v>
      </c>
      <c r="Y230">
        <v>0</v>
      </c>
    </row>
    <row r="231" spans="3:25" ht="12.75">
      <c r="C231">
        <v>16</v>
      </c>
      <c r="D231">
        <v>0</v>
      </c>
      <c r="E231">
        <v>0</v>
      </c>
      <c r="F231">
        <v>0</v>
      </c>
      <c r="G231">
        <v>0</v>
      </c>
      <c r="H231">
        <v>0</v>
      </c>
      <c r="I231" s="10">
        <f t="shared" si="3"/>
        <v>0</v>
      </c>
      <c r="J231">
        <v>0</v>
      </c>
      <c r="K231">
        <v>0</v>
      </c>
      <c r="L231">
        <v>0</v>
      </c>
      <c r="M231">
        <v>0</v>
      </c>
      <c r="N231">
        <v>0</v>
      </c>
      <c r="O231">
        <v>1</v>
      </c>
      <c r="P231">
        <v>0</v>
      </c>
      <c r="Q231">
        <v>0</v>
      </c>
      <c r="R231">
        <v>0</v>
      </c>
      <c r="S231">
        <v>0</v>
      </c>
      <c r="U231">
        <v>1</v>
      </c>
      <c r="V231" t="s">
        <v>67</v>
      </c>
      <c r="W231">
        <v>1</v>
      </c>
      <c r="X231">
        <v>0</v>
      </c>
      <c r="Y231">
        <v>0</v>
      </c>
    </row>
    <row r="232" spans="3:25" s="5" customFormat="1" ht="13.5" thickBot="1">
      <c r="C232" s="5">
        <v>17</v>
      </c>
      <c r="D232" s="5">
        <v>0</v>
      </c>
      <c r="E232" s="5">
        <v>0</v>
      </c>
      <c r="F232" s="5">
        <v>0</v>
      </c>
      <c r="G232" s="5">
        <v>0</v>
      </c>
      <c r="H232" s="5">
        <v>0</v>
      </c>
      <c r="I232" s="5">
        <f t="shared" si="3"/>
        <v>0</v>
      </c>
      <c r="J232" s="5">
        <v>0</v>
      </c>
      <c r="K232" s="5">
        <v>0</v>
      </c>
      <c r="L232" s="5">
        <v>0</v>
      </c>
      <c r="M232" s="5">
        <v>0</v>
      </c>
      <c r="N232" s="5">
        <v>0</v>
      </c>
      <c r="O232" s="5">
        <v>1</v>
      </c>
      <c r="P232" s="5">
        <v>0</v>
      </c>
      <c r="Q232" s="5">
        <v>0</v>
      </c>
      <c r="R232" s="5">
        <v>0</v>
      </c>
      <c r="S232" s="5">
        <v>0</v>
      </c>
      <c r="U232" s="5">
        <v>1</v>
      </c>
      <c r="V232" s="5" t="s">
        <v>67</v>
      </c>
      <c r="W232" s="5">
        <v>1</v>
      </c>
      <c r="X232" s="5">
        <v>0</v>
      </c>
      <c r="Y232" s="5">
        <v>0</v>
      </c>
    </row>
    <row r="233" spans="1:25" ht="12.75">
      <c r="A233" t="s">
        <v>80</v>
      </c>
      <c r="B233" t="s">
        <v>81</v>
      </c>
      <c r="C233">
        <v>1</v>
      </c>
      <c r="D233">
        <v>1</v>
      </c>
      <c r="E233">
        <v>1</v>
      </c>
      <c r="F233">
        <v>0</v>
      </c>
      <c r="G233">
        <v>0</v>
      </c>
      <c r="H233">
        <v>0</v>
      </c>
      <c r="I233" s="10">
        <f t="shared" si="3"/>
        <v>1</v>
      </c>
      <c r="J233">
        <v>1</v>
      </c>
      <c r="K233">
        <v>0</v>
      </c>
      <c r="L233">
        <v>0</v>
      </c>
      <c r="M233">
        <v>0</v>
      </c>
      <c r="N233">
        <v>0</v>
      </c>
      <c r="O233">
        <v>0</v>
      </c>
      <c r="P233">
        <v>0</v>
      </c>
      <c r="Q233">
        <v>1</v>
      </c>
      <c r="R233">
        <v>0</v>
      </c>
      <c r="S233">
        <v>0</v>
      </c>
      <c r="U233">
        <v>0</v>
      </c>
      <c r="W233">
        <v>0</v>
      </c>
      <c r="X233">
        <v>0</v>
      </c>
      <c r="Y233">
        <v>0</v>
      </c>
    </row>
    <row r="234" spans="1:25" ht="12.75">
      <c r="A234" t="s">
        <v>101</v>
      </c>
      <c r="C234">
        <v>2</v>
      </c>
      <c r="D234">
        <v>1</v>
      </c>
      <c r="E234">
        <v>1</v>
      </c>
      <c r="F234">
        <v>0</v>
      </c>
      <c r="G234">
        <v>0</v>
      </c>
      <c r="H234">
        <v>0</v>
      </c>
      <c r="I234" s="10">
        <f t="shared" si="3"/>
        <v>1</v>
      </c>
      <c r="J234">
        <v>1</v>
      </c>
      <c r="K234">
        <v>0</v>
      </c>
      <c r="L234">
        <v>0</v>
      </c>
      <c r="M234">
        <v>0</v>
      </c>
      <c r="N234">
        <v>0</v>
      </c>
      <c r="O234">
        <v>0</v>
      </c>
      <c r="P234">
        <v>0</v>
      </c>
      <c r="Q234">
        <v>1</v>
      </c>
      <c r="R234">
        <v>0</v>
      </c>
      <c r="S234">
        <v>0</v>
      </c>
      <c r="U234">
        <v>0</v>
      </c>
      <c r="W234">
        <v>0</v>
      </c>
      <c r="X234">
        <v>0</v>
      </c>
      <c r="Y234">
        <v>0</v>
      </c>
    </row>
    <row r="235" spans="3:25" ht="12.75">
      <c r="C235">
        <v>3</v>
      </c>
      <c r="D235">
        <v>1</v>
      </c>
      <c r="E235">
        <v>1</v>
      </c>
      <c r="F235">
        <v>0</v>
      </c>
      <c r="G235">
        <v>0</v>
      </c>
      <c r="H235">
        <v>0</v>
      </c>
      <c r="I235" s="10">
        <f t="shared" si="3"/>
        <v>1</v>
      </c>
      <c r="J235">
        <v>1</v>
      </c>
      <c r="K235">
        <v>0</v>
      </c>
      <c r="L235">
        <v>0</v>
      </c>
      <c r="M235">
        <v>0</v>
      </c>
      <c r="N235">
        <v>0</v>
      </c>
      <c r="O235">
        <v>0</v>
      </c>
      <c r="P235">
        <v>0</v>
      </c>
      <c r="Q235">
        <v>1</v>
      </c>
      <c r="R235">
        <v>0</v>
      </c>
      <c r="S235">
        <v>0</v>
      </c>
      <c r="U235">
        <v>0</v>
      </c>
      <c r="W235">
        <v>0</v>
      </c>
      <c r="X235">
        <v>0</v>
      </c>
      <c r="Y235">
        <v>0</v>
      </c>
    </row>
    <row r="236" spans="3:25" ht="12.75">
      <c r="C236">
        <v>4</v>
      </c>
      <c r="D236">
        <v>1</v>
      </c>
      <c r="E236">
        <v>1</v>
      </c>
      <c r="F236">
        <v>0</v>
      </c>
      <c r="G236">
        <v>0</v>
      </c>
      <c r="H236">
        <v>0</v>
      </c>
      <c r="I236" s="10">
        <f t="shared" si="3"/>
        <v>1</v>
      </c>
      <c r="J236">
        <v>1</v>
      </c>
      <c r="K236">
        <v>0</v>
      </c>
      <c r="L236">
        <v>0</v>
      </c>
      <c r="M236">
        <v>0</v>
      </c>
      <c r="N236">
        <v>0</v>
      </c>
      <c r="O236">
        <v>0</v>
      </c>
      <c r="P236">
        <v>0</v>
      </c>
      <c r="Q236">
        <v>1</v>
      </c>
      <c r="R236">
        <v>0</v>
      </c>
      <c r="S236">
        <v>0</v>
      </c>
      <c r="U236">
        <v>0</v>
      </c>
      <c r="W236">
        <v>0</v>
      </c>
      <c r="X236">
        <v>0</v>
      </c>
      <c r="Y236">
        <v>0</v>
      </c>
    </row>
    <row r="237" spans="3:25" ht="12.75">
      <c r="C237">
        <v>5</v>
      </c>
      <c r="D237">
        <v>1</v>
      </c>
      <c r="E237">
        <v>1</v>
      </c>
      <c r="F237">
        <v>0</v>
      </c>
      <c r="G237">
        <v>0</v>
      </c>
      <c r="H237">
        <v>0</v>
      </c>
      <c r="I237" s="10">
        <f t="shared" si="3"/>
        <v>1</v>
      </c>
      <c r="J237">
        <v>1</v>
      </c>
      <c r="K237">
        <v>0</v>
      </c>
      <c r="L237">
        <v>0</v>
      </c>
      <c r="M237">
        <v>0</v>
      </c>
      <c r="N237">
        <v>0</v>
      </c>
      <c r="O237">
        <v>0</v>
      </c>
      <c r="P237">
        <v>0</v>
      </c>
      <c r="Q237">
        <v>1</v>
      </c>
      <c r="R237">
        <v>0</v>
      </c>
      <c r="S237">
        <v>0</v>
      </c>
      <c r="U237">
        <v>0</v>
      </c>
      <c r="W237">
        <v>0</v>
      </c>
      <c r="X237">
        <v>0</v>
      </c>
      <c r="Y237">
        <v>0</v>
      </c>
    </row>
    <row r="238" spans="3:25" ht="12.75">
      <c r="C238">
        <v>6</v>
      </c>
      <c r="D238">
        <v>1</v>
      </c>
      <c r="E238">
        <v>1</v>
      </c>
      <c r="F238">
        <v>0</v>
      </c>
      <c r="G238">
        <v>0</v>
      </c>
      <c r="H238">
        <v>0</v>
      </c>
      <c r="I238" s="10">
        <f t="shared" si="3"/>
        <v>1</v>
      </c>
      <c r="J238">
        <v>1</v>
      </c>
      <c r="K238">
        <v>0</v>
      </c>
      <c r="L238">
        <v>0</v>
      </c>
      <c r="M238">
        <v>0</v>
      </c>
      <c r="N238">
        <v>0</v>
      </c>
      <c r="O238">
        <v>0</v>
      </c>
      <c r="P238">
        <v>0</v>
      </c>
      <c r="Q238">
        <v>1</v>
      </c>
      <c r="R238">
        <v>0</v>
      </c>
      <c r="S238">
        <v>0</v>
      </c>
      <c r="U238">
        <v>0</v>
      </c>
      <c r="W238">
        <v>0</v>
      </c>
      <c r="X238">
        <v>0</v>
      </c>
      <c r="Y238">
        <v>0</v>
      </c>
    </row>
    <row r="239" spans="3:25" ht="12.75">
      <c r="C239">
        <v>7</v>
      </c>
      <c r="D239">
        <v>1</v>
      </c>
      <c r="E239">
        <v>1</v>
      </c>
      <c r="F239">
        <v>0</v>
      </c>
      <c r="G239">
        <v>0</v>
      </c>
      <c r="H239">
        <v>0</v>
      </c>
      <c r="I239" s="10">
        <f t="shared" si="3"/>
        <v>1</v>
      </c>
      <c r="J239">
        <v>1</v>
      </c>
      <c r="K239">
        <v>0</v>
      </c>
      <c r="L239">
        <v>0</v>
      </c>
      <c r="M239">
        <v>0</v>
      </c>
      <c r="N239">
        <v>0</v>
      </c>
      <c r="O239">
        <v>0</v>
      </c>
      <c r="P239">
        <v>0</v>
      </c>
      <c r="Q239">
        <v>1</v>
      </c>
      <c r="R239">
        <v>0</v>
      </c>
      <c r="S239">
        <v>0</v>
      </c>
      <c r="U239">
        <v>0</v>
      </c>
      <c r="W239">
        <v>0</v>
      </c>
      <c r="X239">
        <v>0</v>
      </c>
      <c r="Y239">
        <v>0</v>
      </c>
    </row>
    <row r="240" spans="3:25" ht="12.75">
      <c r="C240">
        <v>8</v>
      </c>
      <c r="D240">
        <v>1</v>
      </c>
      <c r="E240">
        <v>0</v>
      </c>
      <c r="F240">
        <v>0</v>
      </c>
      <c r="G240">
        <v>0</v>
      </c>
      <c r="H240">
        <v>0</v>
      </c>
      <c r="I240" s="10">
        <f t="shared" si="3"/>
        <v>0</v>
      </c>
      <c r="J240">
        <v>0</v>
      </c>
      <c r="K240">
        <v>0</v>
      </c>
      <c r="L240">
        <v>0</v>
      </c>
      <c r="M240">
        <v>0</v>
      </c>
      <c r="N240">
        <v>0</v>
      </c>
      <c r="O240">
        <v>0</v>
      </c>
      <c r="P240">
        <v>0</v>
      </c>
      <c r="Q240">
        <v>1</v>
      </c>
      <c r="R240">
        <v>0</v>
      </c>
      <c r="S240">
        <v>0</v>
      </c>
      <c r="U240">
        <v>0</v>
      </c>
      <c r="W240">
        <v>0</v>
      </c>
      <c r="X240">
        <v>0</v>
      </c>
      <c r="Y240">
        <v>0</v>
      </c>
    </row>
    <row r="241" spans="3:25" ht="12.75">
      <c r="C241">
        <v>9</v>
      </c>
      <c r="D241">
        <v>1</v>
      </c>
      <c r="E241">
        <v>1</v>
      </c>
      <c r="F241">
        <v>0</v>
      </c>
      <c r="G241">
        <v>0</v>
      </c>
      <c r="H241">
        <v>0</v>
      </c>
      <c r="I241" s="10">
        <f t="shared" si="3"/>
        <v>1</v>
      </c>
      <c r="J241">
        <v>1</v>
      </c>
      <c r="K241">
        <v>0</v>
      </c>
      <c r="L241">
        <v>0</v>
      </c>
      <c r="M241">
        <v>0</v>
      </c>
      <c r="N241">
        <v>0</v>
      </c>
      <c r="O241">
        <v>0</v>
      </c>
      <c r="P241">
        <v>0</v>
      </c>
      <c r="Q241">
        <v>1</v>
      </c>
      <c r="R241">
        <v>0</v>
      </c>
      <c r="S241">
        <v>0</v>
      </c>
      <c r="U241">
        <v>0</v>
      </c>
      <c r="W241">
        <v>0</v>
      </c>
      <c r="X241">
        <v>0</v>
      </c>
      <c r="Y241">
        <v>0</v>
      </c>
    </row>
    <row r="242" spans="3:25" ht="12.75">
      <c r="C242">
        <v>10</v>
      </c>
      <c r="D242">
        <v>0</v>
      </c>
      <c r="E242">
        <v>0</v>
      </c>
      <c r="F242">
        <v>0</v>
      </c>
      <c r="G242">
        <v>0</v>
      </c>
      <c r="H242">
        <v>0</v>
      </c>
      <c r="I242" s="10">
        <f t="shared" si="3"/>
        <v>0</v>
      </c>
      <c r="J242">
        <v>0</v>
      </c>
      <c r="K242">
        <v>0</v>
      </c>
      <c r="L242">
        <v>0</v>
      </c>
      <c r="M242">
        <v>0</v>
      </c>
      <c r="N242">
        <v>0</v>
      </c>
      <c r="O242">
        <v>0</v>
      </c>
      <c r="P242">
        <v>0</v>
      </c>
      <c r="Q242">
        <v>0</v>
      </c>
      <c r="R242">
        <v>0</v>
      </c>
      <c r="S242">
        <v>0</v>
      </c>
      <c r="U242">
        <v>1</v>
      </c>
      <c r="V242" t="s">
        <v>200</v>
      </c>
      <c r="W242">
        <v>0</v>
      </c>
      <c r="X242">
        <v>1</v>
      </c>
      <c r="Y242">
        <v>0</v>
      </c>
    </row>
    <row r="243" spans="3:25" ht="12.75">
      <c r="C243">
        <v>11</v>
      </c>
      <c r="D243">
        <v>0</v>
      </c>
      <c r="E243">
        <v>1</v>
      </c>
      <c r="F243">
        <v>0</v>
      </c>
      <c r="G243">
        <v>0</v>
      </c>
      <c r="H243">
        <v>0</v>
      </c>
      <c r="I243" s="10">
        <f t="shared" si="3"/>
        <v>1</v>
      </c>
      <c r="J243">
        <v>1</v>
      </c>
      <c r="K243">
        <v>0</v>
      </c>
      <c r="L243">
        <v>0</v>
      </c>
      <c r="M243">
        <v>0</v>
      </c>
      <c r="N243">
        <v>0</v>
      </c>
      <c r="O243">
        <v>0</v>
      </c>
      <c r="P243">
        <v>0</v>
      </c>
      <c r="Q243">
        <v>0</v>
      </c>
      <c r="R243">
        <v>0</v>
      </c>
      <c r="S243">
        <v>0</v>
      </c>
      <c r="U243">
        <v>0</v>
      </c>
      <c r="W243">
        <v>0</v>
      </c>
      <c r="X243">
        <v>0</v>
      </c>
      <c r="Y243">
        <v>0</v>
      </c>
    </row>
    <row r="244" spans="3:25" ht="12.75">
      <c r="C244">
        <v>12</v>
      </c>
      <c r="D244">
        <v>0</v>
      </c>
      <c r="E244">
        <v>0</v>
      </c>
      <c r="F244">
        <v>0</v>
      </c>
      <c r="G244">
        <v>0</v>
      </c>
      <c r="H244">
        <v>0</v>
      </c>
      <c r="I244" s="10">
        <f t="shared" si="3"/>
        <v>0</v>
      </c>
      <c r="J244">
        <v>0</v>
      </c>
      <c r="K244">
        <v>0</v>
      </c>
      <c r="L244">
        <v>0</v>
      </c>
      <c r="M244">
        <v>0</v>
      </c>
      <c r="N244">
        <v>0</v>
      </c>
      <c r="O244">
        <v>1</v>
      </c>
      <c r="P244">
        <v>0</v>
      </c>
      <c r="Q244">
        <v>0</v>
      </c>
      <c r="R244">
        <v>0</v>
      </c>
      <c r="S244">
        <v>0</v>
      </c>
      <c r="U244">
        <v>1</v>
      </c>
      <c r="V244" t="s">
        <v>67</v>
      </c>
      <c r="W244">
        <v>1</v>
      </c>
      <c r="X244">
        <v>0</v>
      </c>
      <c r="Y244">
        <v>0</v>
      </c>
    </row>
    <row r="245" spans="3:25" s="5" customFormat="1" ht="13.5" thickBot="1">
      <c r="C245" s="5">
        <v>13</v>
      </c>
      <c r="D245" s="5">
        <v>0</v>
      </c>
      <c r="E245" s="5">
        <v>0</v>
      </c>
      <c r="F245" s="5">
        <v>0</v>
      </c>
      <c r="G245" s="5">
        <v>0</v>
      </c>
      <c r="H245" s="5">
        <v>0</v>
      </c>
      <c r="I245" s="5">
        <f t="shared" si="3"/>
        <v>0</v>
      </c>
      <c r="J245" s="5">
        <v>0</v>
      </c>
      <c r="K245" s="5">
        <v>0</v>
      </c>
      <c r="L245" s="5">
        <v>0</v>
      </c>
      <c r="M245" s="5">
        <v>0</v>
      </c>
      <c r="N245" s="5">
        <v>0</v>
      </c>
      <c r="O245" s="5">
        <v>1</v>
      </c>
      <c r="P245" s="5">
        <v>0</v>
      </c>
      <c r="Q245" s="5">
        <v>0</v>
      </c>
      <c r="R245" s="5">
        <v>0</v>
      </c>
      <c r="S245" s="5">
        <v>0</v>
      </c>
      <c r="U245" s="5">
        <v>1</v>
      </c>
      <c r="V245" s="5" t="s">
        <v>67</v>
      </c>
      <c r="W245" s="5">
        <v>1</v>
      </c>
      <c r="X245" s="5">
        <v>0</v>
      </c>
      <c r="Y245" s="5">
        <v>0</v>
      </c>
    </row>
    <row r="246" spans="1:25" ht="12.75">
      <c r="A246" t="s">
        <v>82</v>
      </c>
      <c r="B246" t="s">
        <v>83</v>
      </c>
      <c r="C246">
        <v>1</v>
      </c>
      <c r="D246">
        <v>1</v>
      </c>
      <c r="E246">
        <v>1</v>
      </c>
      <c r="F246">
        <v>0</v>
      </c>
      <c r="G246">
        <v>0</v>
      </c>
      <c r="H246">
        <v>0</v>
      </c>
      <c r="I246" s="10">
        <f t="shared" si="3"/>
        <v>1</v>
      </c>
      <c r="J246">
        <v>1</v>
      </c>
      <c r="K246">
        <v>0</v>
      </c>
      <c r="L246">
        <v>0</v>
      </c>
      <c r="M246">
        <v>0</v>
      </c>
      <c r="N246">
        <v>0</v>
      </c>
      <c r="O246">
        <v>0</v>
      </c>
      <c r="P246">
        <v>0</v>
      </c>
      <c r="Q246">
        <v>1</v>
      </c>
      <c r="R246">
        <v>0</v>
      </c>
      <c r="S246">
        <v>0</v>
      </c>
      <c r="U246">
        <v>0</v>
      </c>
      <c r="W246">
        <v>0</v>
      </c>
      <c r="X246">
        <v>0</v>
      </c>
      <c r="Y246">
        <v>0</v>
      </c>
    </row>
    <row r="247" spans="1:25" ht="12.75">
      <c r="A247" t="s">
        <v>101</v>
      </c>
      <c r="C247">
        <v>2</v>
      </c>
      <c r="D247">
        <v>1</v>
      </c>
      <c r="E247">
        <v>1</v>
      </c>
      <c r="F247">
        <v>0</v>
      </c>
      <c r="G247">
        <v>0</v>
      </c>
      <c r="H247">
        <v>0</v>
      </c>
      <c r="I247" s="10">
        <f t="shared" si="3"/>
        <v>1</v>
      </c>
      <c r="J247">
        <v>1</v>
      </c>
      <c r="K247">
        <v>0</v>
      </c>
      <c r="L247">
        <v>0</v>
      </c>
      <c r="M247">
        <v>0</v>
      </c>
      <c r="N247">
        <v>0</v>
      </c>
      <c r="O247">
        <v>0</v>
      </c>
      <c r="P247">
        <v>0</v>
      </c>
      <c r="Q247">
        <v>1</v>
      </c>
      <c r="R247">
        <v>0</v>
      </c>
      <c r="S247">
        <v>0</v>
      </c>
      <c r="U247">
        <v>0</v>
      </c>
      <c r="W247">
        <v>0</v>
      </c>
      <c r="X247">
        <v>0</v>
      </c>
      <c r="Y247">
        <v>0</v>
      </c>
    </row>
    <row r="248" spans="3:25" ht="12.75">
      <c r="C248">
        <v>3</v>
      </c>
      <c r="D248">
        <v>1</v>
      </c>
      <c r="E248">
        <v>1</v>
      </c>
      <c r="F248">
        <v>0</v>
      </c>
      <c r="G248">
        <v>0</v>
      </c>
      <c r="H248">
        <v>0</v>
      </c>
      <c r="I248" s="10">
        <f t="shared" si="3"/>
        <v>1</v>
      </c>
      <c r="J248">
        <v>1</v>
      </c>
      <c r="K248">
        <v>0</v>
      </c>
      <c r="L248">
        <v>0</v>
      </c>
      <c r="M248">
        <v>0</v>
      </c>
      <c r="N248">
        <v>0</v>
      </c>
      <c r="O248">
        <v>0</v>
      </c>
      <c r="P248">
        <v>0</v>
      </c>
      <c r="Q248">
        <v>1</v>
      </c>
      <c r="R248">
        <v>0</v>
      </c>
      <c r="S248">
        <v>0</v>
      </c>
      <c r="U248">
        <v>0</v>
      </c>
      <c r="W248">
        <v>0</v>
      </c>
      <c r="X248">
        <v>0</v>
      </c>
      <c r="Y248">
        <v>0</v>
      </c>
    </row>
    <row r="249" spans="3:25" ht="12.75">
      <c r="C249">
        <v>4</v>
      </c>
      <c r="D249">
        <v>1</v>
      </c>
      <c r="E249">
        <v>1</v>
      </c>
      <c r="F249">
        <v>0</v>
      </c>
      <c r="G249">
        <v>0</v>
      </c>
      <c r="H249">
        <v>0</v>
      </c>
      <c r="I249" s="10">
        <f t="shared" si="3"/>
        <v>1</v>
      </c>
      <c r="J249">
        <v>1</v>
      </c>
      <c r="K249">
        <v>0</v>
      </c>
      <c r="L249">
        <v>0</v>
      </c>
      <c r="M249">
        <v>0</v>
      </c>
      <c r="N249">
        <v>0</v>
      </c>
      <c r="O249">
        <v>0</v>
      </c>
      <c r="P249">
        <v>0</v>
      </c>
      <c r="Q249">
        <v>1</v>
      </c>
      <c r="R249">
        <v>0</v>
      </c>
      <c r="S249">
        <v>0</v>
      </c>
      <c r="U249">
        <v>0</v>
      </c>
      <c r="W249">
        <v>0</v>
      </c>
      <c r="X249">
        <v>0</v>
      </c>
      <c r="Y249">
        <v>0</v>
      </c>
    </row>
    <row r="250" spans="3:25" ht="12.75">
      <c r="C250">
        <v>5</v>
      </c>
      <c r="D250">
        <v>1</v>
      </c>
      <c r="E250">
        <v>1</v>
      </c>
      <c r="F250">
        <v>0</v>
      </c>
      <c r="G250">
        <v>0</v>
      </c>
      <c r="H250">
        <v>0</v>
      </c>
      <c r="I250" s="10">
        <f t="shared" si="3"/>
        <v>1</v>
      </c>
      <c r="J250">
        <v>1</v>
      </c>
      <c r="K250">
        <v>0</v>
      </c>
      <c r="L250">
        <v>0</v>
      </c>
      <c r="M250">
        <v>0</v>
      </c>
      <c r="N250">
        <v>0</v>
      </c>
      <c r="O250">
        <v>0</v>
      </c>
      <c r="P250">
        <v>0</v>
      </c>
      <c r="Q250">
        <v>1</v>
      </c>
      <c r="R250">
        <v>0</v>
      </c>
      <c r="S250">
        <v>0</v>
      </c>
      <c r="U250">
        <v>0</v>
      </c>
      <c r="W250">
        <v>0</v>
      </c>
      <c r="X250">
        <v>0</v>
      </c>
      <c r="Y250">
        <v>0</v>
      </c>
    </row>
    <row r="251" spans="3:25" ht="12.75">
      <c r="C251">
        <v>6</v>
      </c>
      <c r="D251">
        <v>1</v>
      </c>
      <c r="E251">
        <v>1</v>
      </c>
      <c r="F251">
        <v>0</v>
      </c>
      <c r="G251">
        <v>0</v>
      </c>
      <c r="H251">
        <v>0</v>
      </c>
      <c r="I251" s="10">
        <f t="shared" si="3"/>
        <v>1</v>
      </c>
      <c r="J251">
        <v>1</v>
      </c>
      <c r="K251">
        <v>0</v>
      </c>
      <c r="L251">
        <v>0</v>
      </c>
      <c r="M251">
        <v>0</v>
      </c>
      <c r="N251">
        <v>0</v>
      </c>
      <c r="O251">
        <v>0</v>
      </c>
      <c r="P251">
        <v>0</v>
      </c>
      <c r="Q251">
        <v>1</v>
      </c>
      <c r="R251">
        <v>0</v>
      </c>
      <c r="S251">
        <v>0</v>
      </c>
      <c r="U251">
        <v>0</v>
      </c>
      <c r="W251">
        <v>0</v>
      </c>
      <c r="X251">
        <v>0</v>
      </c>
      <c r="Y251">
        <v>0</v>
      </c>
    </row>
    <row r="252" spans="3:25" ht="12.75">
      <c r="C252">
        <v>7</v>
      </c>
      <c r="D252">
        <v>1</v>
      </c>
      <c r="E252">
        <v>0</v>
      </c>
      <c r="F252">
        <v>0</v>
      </c>
      <c r="G252">
        <v>0</v>
      </c>
      <c r="H252">
        <v>0</v>
      </c>
      <c r="I252" s="10">
        <f t="shared" si="3"/>
        <v>0</v>
      </c>
      <c r="J252">
        <v>0</v>
      </c>
      <c r="K252">
        <v>0</v>
      </c>
      <c r="L252">
        <v>0</v>
      </c>
      <c r="M252">
        <v>0</v>
      </c>
      <c r="N252">
        <v>0</v>
      </c>
      <c r="O252">
        <v>0</v>
      </c>
      <c r="P252">
        <v>0</v>
      </c>
      <c r="Q252">
        <v>1</v>
      </c>
      <c r="R252">
        <v>0</v>
      </c>
      <c r="S252">
        <v>0</v>
      </c>
      <c r="U252">
        <v>0</v>
      </c>
      <c r="W252">
        <v>0</v>
      </c>
      <c r="X252">
        <v>0</v>
      </c>
      <c r="Y252">
        <v>0</v>
      </c>
    </row>
    <row r="253" spans="3:25" ht="12.75">
      <c r="C253">
        <v>8</v>
      </c>
      <c r="D253">
        <v>1</v>
      </c>
      <c r="E253">
        <v>1</v>
      </c>
      <c r="F253">
        <v>0</v>
      </c>
      <c r="G253">
        <v>0</v>
      </c>
      <c r="H253">
        <v>0</v>
      </c>
      <c r="I253" s="10">
        <f t="shared" si="3"/>
        <v>1</v>
      </c>
      <c r="J253">
        <v>1</v>
      </c>
      <c r="K253">
        <v>0</v>
      </c>
      <c r="L253">
        <v>0</v>
      </c>
      <c r="M253">
        <v>0</v>
      </c>
      <c r="N253">
        <v>0</v>
      </c>
      <c r="O253">
        <v>0</v>
      </c>
      <c r="P253">
        <v>0</v>
      </c>
      <c r="Q253">
        <v>1</v>
      </c>
      <c r="R253">
        <v>0</v>
      </c>
      <c r="S253">
        <v>0</v>
      </c>
      <c r="U253">
        <v>0</v>
      </c>
      <c r="W253">
        <v>0</v>
      </c>
      <c r="X253">
        <v>0</v>
      </c>
      <c r="Y253">
        <v>0</v>
      </c>
    </row>
    <row r="254" spans="3:25" ht="12.75">
      <c r="C254">
        <v>9</v>
      </c>
      <c r="D254">
        <v>0</v>
      </c>
      <c r="E254">
        <v>0</v>
      </c>
      <c r="F254">
        <v>0</v>
      </c>
      <c r="G254">
        <v>0</v>
      </c>
      <c r="H254">
        <v>0</v>
      </c>
      <c r="I254" s="10">
        <f t="shared" si="3"/>
        <v>0</v>
      </c>
      <c r="J254">
        <v>0</v>
      </c>
      <c r="K254">
        <v>0</v>
      </c>
      <c r="L254">
        <v>0</v>
      </c>
      <c r="M254">
        <v>0</v>
      </c>
      <c r="N254">
        <v>0</v>
      </c>
      <c r="O254">
        <v>0</v>
      </c>
      <c r="P254">
        <v>0</v>
      </c>
      <c r="Q254">
        <v>0</v>
      </c>
      <c r="R254">
        <v>0</v>
      </c>
      <c r="S254">
        <v>0</v>
      </c>
      <c r="U254">
        <v>1</v>
      </c>
      <c r="V254" t="s">
        <v>200</v>
      </c>
      <c r="W254">
        <v>0</v>
      </c>
      <c r="X254">
        <v>1</v>
      </c>
      <c r="Y254">
        <v>0</v>
      </c>
    </row>
    <row r="255" spans="3:25" ht="12.75">
      <c r="C255">
        <v>10</v>
      </c>
      <c r="D255">
        <v>0</v>
      </c>
      <c r="E255">
        <v>1</v>
      </c>
      <c r="F255">
        <v>0</v>
      </c>
      <c r="G255">
        <v>0</v>
      </c>
      <c r="H255">
        <v>0</v>
      </c>
      <c r="I255" s="10">
        <f t="shared" si="3"/>
        <v>1</v>
      </c>
      <c r="J255">
        <v>1</v>
      </c>
      <c r="K255">
        <v>0</v>
      </c>
      <c r="L255">
        <v>0</v>
      </c>
      <c r="M255">
        <v>0</v>
      </c>
      <c r="N255">
        <v>0</v>
      </c>
      <c r="O255">
        <v>0</v>
      </c>
      <c r="P255">
        <v>0</v>
      </c>
      <c r="Q255">
        <v>0</v>
      </c>
      <c r="R255">
        <v>0</v>
      </c>
      <c r="S255">
        <v>0</v>
      </c>
      <c r="U255">
        <v>0</v>
      </c>
      <c r="W255">
        <v>0</v>
      </c>
      <c r="X255">
        <v>0</v>
      </c>
      <c r="Y255">
        <v>0</v>
      </c>
    </row>
    <row r="256" spans="3:25" ht="12.75">
      <c r="C256">
        <v>11</v>
      </c>
      <c r="D256">
        <v>0</v>
      </c>
      <c r="E256">
        <v>0</v>
      </c>
      <c r="F256">
        <v>0</v>
      </c>
      <c r="G256">
        <v>0</v>
      </c>
      <c r="H256">
        <v>0</v>
      </c>
      <c r="I256" s="10">
        <f t="shared" si="3"/>
        <v>0</v>
      </c>
      <c r="J256">
        <v>0</v>
      </c>
      <c r="K256">
        <v>0</v>
      </c>
      <c r="L256">
        <v>0</v>
      </c>
      <c r="M256">
        <v>0</v>
      </c>
      <c r="N256">
        <v>0</v>
      </c>
      <c r="O256">
        <v>1</v>
      </c>
      <c r="P256">
        <v>0</v>
      </c>
      <c r="Q256">
        <v>0</v>
      </c>
      <c r="R256">
        <v>0</v>
      </c>
      <c r="S256">
        <v>0</v>
      </c>
      <c r="U256">
        <v>1</v>
      </c>
      <c r="V256" t="s">
        <v>67</v>
      </c>
      <c r="W256">
        <v>1</v>
      </c>
      <c r="X256">
        <v>0</v>
      </c>
      <c r="Y256">
        <v>0</v>
      </c>
    </row>
    <row r="257" spans="3:25" s="5" customFormat="1" ht="13.5" thickBot="1">
      <c r="C257" s="5">
        <v>12</v>
      </c>
      <c r="D257" s="5">
        <v>0</v>
      </c>
      <c r="E257" s="5">
        <v>0</v>
      </c>
      <c r="F257" s="5">
        <v>0</v>
      </c>
      <c r="G257" s="5">
        <v>0</v>
      </c>
      <c r="H257" s="5">
        <v>0</v>
      </c>
      <c r="I257" s="5">
        <f t="shared" si="3"/>
        <v>0</v>
      </c>
      <c r="J257" s="5">
        <v>0</v>
      </c>
      <c r="K257" s="5">
        <v>0</v>
      </c>
      <c r="L257" s="5">
        <v>0</v>
      </c>
      <c r="M257" s="5">
        <v>0</v>
      </c>
      <c r="N257" s="5">
        <v>0</v>
      </c>
      <c r="O257" s="5">
        <v>1</v>
      </c>
      <c r="P257" s="5">
        <v>0</v>
      </c>
      <c r="Q257" s="5">
        <v>0</v>
      </c>
      <c r="R257" s="5">
        <v>0</v>
      </c>
      <c r="S257" s="5">
        <v>0</v>
      </c>
      <c r="U257" s="5">
        <v>1</v>
      </c>
      <c r="V257" s="5" t="s">
        <v>67</v>
      </c>
      <c r="W257" s="5">
        <v>1</v>
      </c>
      <c r="X257" s="5">
        <v>0</v>
      </c>
      <c r="Y257" s="5">
        <v>0</v>
      </c>
    </row>
    <row r="258" spans="1:25" ht="12.75">
      <c r="A258" t="s">
        <v>88</v>
      </c>
      <c r="B258" t="s">
        <v>89</v>
      </c>
      <c r="C258">
        <v>1</v>
      </c>
      <c r="D258">
        <v>1</v>
      </c>
      <c r="E258">
        <v>1</v>
      </c>
      <c r="F258">
        <v>0</v>
      </c>
      <c r="G258">
        <v>0</v>
      </c>
      <c r="H258">
        <v>0</v>
      </c>
      <c r="I258" s="10">
        <f t="shared" si="3"/>
        <v>1</v>
      </c>
      <c r="J258">
        <v>1</v>
      </c>
      <c r="K258">
        <v>0</v>
      </c>
      <c r="L258">
        <v>0</v>
      </c>
      <c r="M258">
        <v>0</v>
      </c>
      <c r="N258">
        <v>0</v>
      </c>
      <c r="O258">
        <v>1</v>
      </c>
      <c r="P258">
        <v>0</v>
      </c>
      <c r="Q258">
        <v>0</v>
      </c>
      <c r="R258">
        <v>0</v>
      </c>
      <c r="S258">
        <v>0</v>
      </c>
      <c r="U258">
        <v>0</v>
      </c>
      <c r="W258">
        <v>0</v>
      </c>
      <c r="X258">
        <v>0</v>
      </c>
      <c r="Y258">
        <v>0</v>
      </c>
    </row>
    <row r="259" spans="1:25" ht="12.75">
      <c r="A259" t="s">
        <v>101</v>
      </c>
      <c r="C259">
        <v>2</v>
      </c>
      <c r="D259">
        <v>1</v>
      </c>
      <c r="E259">
        <v>1</v>
      </c>
      <c r="F259">
        <v>0</v>
      </c>
      <c r="G259">
        <v>0</v>
      </c>
      <c r="H259">
        <v>0</v>
      </c>
      <c r="I259" s="10">
        <f aca="true" t="shared" si="4" ref="I259:I322">SUM(E259:H259)</f>
        <v>1</v>
      </c>
      <c r="J259">
        <v>1</v>
      </c>
      <c r="K259">
        <v>0</v>
      </c>
      <c r="L259">
        <v>0</v>
      </c>
      <c r="M259">
        <v>0</v>
      </c>
      <c r="N259">
        <v>0</v>
      </c>
      <c r="O259">
        <v>0</v>
      </c>
      <c r="P259">
        <v>0</v>
      </c>
      <c r="Q259">
        <v>0</v>
      </c>
      <c r="R259">
        <v>0</v>
      </c>
      <c r="S259">
        <v>0</v>
      </c>
      <c r="U259">
        <v>0</v>
      </c>
      <c r="W259">
        <v>0</v>
      </c>
      <c r="X259">
        <v>0</v>
      </c>
      <c r="Y259">
        <v>0</v>
      </c>
    </row>
    <row r="260" spans="3:25" ht="12.75">
      <c r="C260">
        <v>3</v>
      </c>
      <c r="D260">
        <v>1</v>
      </c>
      <c r="E260">
        <v>1</v>
      </c>
      <c r="F260">
        <v>0</v>
      </c>
      <c r="G260">
        <v>0</v>
      </c>
      <c r="H260">
        <v>0</v>
      </c>
      <c r="I260" s="10">
        <f t="shared" si="4"/>
        <v>1</v>
      </c>
      <c r="J260">
        <v>1</v>
      </c>
      <c r="K260">
        <v>0</v>
      </c>
      <c r="L260">
        <v>0</v>
      </c>
      <c r="M260">
        <v>0</v>
      </c>
      <c r="N260">
        <v>0</v>
      </c>
      <c r="O260">
        <v>0</v>
      </c>
      <c r="P260">
        <v>0</v>
      </c>
      <c r="Q260">
        <v>0</v>
      </c>
      <c r="R260">
        <v>0</v>
      </c>
      <c r="S260">
        <v>0</v>
      </c>
      <c r="U260">
        <v>0</v>
      </c>
      <c r="W260">
        <v>0</v>
      </c>
      <c r="X260">
        <v>0</v>
      </c>
      <c r="Y260">
        <v>0</v>
      </c>
    </row>
    <row r="261" spans="3:25" ht="12.75">
      <c r="C261">
        <v>4</v>
      </c>
      <c r="D261">
        <v>1</v>
      </c>
      <c r="E261">
        <v>1</v>
      </c>
      <c r="F261">
        <v>0</v>
      </c>
      <c r="G261">
        <v>0</v>
      </c>
      <c r="H261">
        <v>0</v>
      </c>
      <c r="I261" s="10">
        <f t="shared" si="4"/>
        <v>1</v>
      </c>
      <c r="J261">
        <v>1</v>
      </c>
      <c r="K261">
        <v>0</v>
      </c>
      <c r="L261">
        <v>0</v>
      </c>
      <c r="M261">
        <v>0</v>
      </c>
      <c r="N261">
        <v>0</v>
      </c>
      <c r="O261">
        <v>0</v>
      </c>
      <c r="P261">
        <v>0</v>
      </c>
      <c r="Q261">
        <v>1</v>
      </c>
      <c r="R261">
        <v>0</v>
      </c>
      <c r="S261">
        <v>0</v>
      </c>
      <c r="U261">
        <v>0</v>
      </c>
      <c r="W261">
        <v>0</v>
      </c>
      <c r="X261">
        <v>0</v>
      </c>
      <c r="Y261">
        <v>0</v>
      </c>
    </row>
    <row r="262" spans="3:25" ht="12.75">
      <c r="C262">
        <v>5</v>
      </c>
      <c r="D262">
        <v>1</v>
      </c>
      <c r="E262">
        <v>1</v>
      </c>
      <c r="F262">
        <v>0</v>
      </c>
      <c r="G262">
        <v>0</v>
      </c>
      <c r="H262">
        <v>0</v>
      </c>
      <c r="I262" s="10">
        <f t="shared" si="4"/>
        <v>1</v>
      </c>
      <c r="J262">
        <v>1</v>
      </c>
      <c r="K262">
        <v>0</v>
      </c>
      <c r="L262">
        <v>0</v>
      </c>
      <c r="M262">
        <v>0</v>
      </c>
      <c r="N262">
        <v>0</v>
      </c>
      <c r="O262">
        <v>0</v>
      </c>
      <c r="P262">
        <v>0</v>
      </c>
      <c r="Q262">
        <v>0</v>
      </c>
      <c r="R262">
        <v>0</v>
      </c>
      <c r="S262">
        <v>0</v>
      </c>
      <c r="U262">
        <v>0</v>
      </c>
      <c r="W262">
        <v>0</v>
      </c>
      <c r="X262">
        <v>0</v>
      </c>
      <c r="Y262">
        <v>0</v>
      </c>
    </row>
    <row r="263" spans="3:25" ht="12.75">
      <c r="C263">
        <v>6</v>
      </c>
      <c r="D263">
        <v>1</v>
      </c>
      <c r="E263">
        <v>0</v>
      </c>
      <c r="F263">
        <v>0</v>
      </c>
      <c r="G263">
        <v>0</v>
      </c>
      <c r="H263">
        <v>0</v>
      </c>
      <c r="I263" s="10">
        <f t="shared" si="4"/>
        <v>0</v>
      </c>
      <c r="J263">
        <v>0</v>
      </c>
      <c r="K263">
        <v>0</v>
      </c>
      <c r="L263">
        <v>0</v>
      </c>
      <c r="M263">
        <v>0</v>
      </c>
      <c r="N263">
        <v>0</v>
      </c>
      <c r="O263">
        <v>0</v>
      </c>
      <c r="P263">
        <v>0</v>
      </c>
      <c r="Q263">
        <v>1</v>
      </c>
      <c r="R263">
        <v>0</v>
      </c>
      <c r="S263">
        <v>0</v>
      </c>
      <c r="U263">
        <v>0</v>
      </c>
      <c r="W263">
        <v>0</v>
      </c>
      <c r="X263">
        <v>0</v>
      </c>
      <c r="Y263">
        <v>0</v>
      </c>
    </row>
    <row r="264" spans="3:25" ht="12.75">
      <c r="C264">
        <v>7</v>
      </c>
      <c r="D264">
        <v>1</v>
      </c>
      <c r="E264">
        <v>1</v>
      </c>
      <c r="F264">
        <v>0</v>
      </c>
      <c r="G264">
        <v>0</v>
      </c>
      <c r="H264">
        <v>0</v>
      </c>
      <c r="I264" s="10">
        <f t="shared" si="4"/>
        <v>1</v>
      </c>
      <c r="J264">
        <v>1</v>
      </c>
      <c r="K264">
        <v>0</v>
      </c>
      <c r="L264">
        <v>0</v>
      </c>
      <c r="M264">
        <v>0</v>
      </c>
      <c r="N264">
        <v>0</v>
      </c>
      <c r="O264">
        <v>0</v>
      </c>
      <c r="P264">
        <v>0</v>
      </c>
      <c r="Q264">
        <v>1</v>
      </c>
      <c r="R264">
        <v>0</v>
      </c>
      <c r="S264">
        <v>0</v>
      </c>
      <c r="U264">
        <v>0</v>
      </c>
      <c r="W264">
        <v>0</v>
      </c>
      <c r="X264">
        <v>0</v>
      </c>
      <c r="Y264">
        <v>0</v>
      </c>
    </row>
    <row r="265" spans="3:25" ht="12.75">
      <c r="C265">
        <v>8</v>
      </c>
      <c r="D265">
        <v>1</v>
      </c>
      <c r="E265">
        <v>0</v>
      </c>
      <c r="F265">
        <v>0</v>
      </c>
      <c r="G265">
        <v>0</v>
      </c>
      <c r="H265">
        <v>0</v>
      </c>
      <c r="I265" s="10">
        <f t="shared" si="4"/>
        <v>0</v>
      </c>
      <c r="J265">
        <v>0</v>
      </c>
      <c r="K265">
        <v>0</v>
      </c>
      <c r="L265">
        <v>0</v>
      </c>
      <c r="M265">
        <v>0</v>
      </c>
      <c r="N265">
        <v>0</v>
      </c>
      <c r="O265">
        <v>0</v>
      </c>
      <c r="P265">
        <v>0</v>
      </c>
      <c r="Q265">
        <v>1</v>
      </c>
      <c r="R265">
        <v>0</v>
      </c>
      <c r="S265">
        <v>0</v>
      </c>
      <c r="U265">
        <v>0</v>
      </c>
      <c r="W265">
        <v>0</v>
      </c>
      <c r="X265">
        <v>0</v>
      </c>
      <c r="Y265">
        <v>0</v>
      </c>
    </row>
    <row r="266" spans="3:25" ht="12.75">
      <c r="C266">
        <v>9</v>
      </c>
      <c r="D266">
        <v>1</v>
      </c>
      <c r="E266">
        <v>1</v>
      </c>
      <c r="F266">
        <v>0</v>
      </c>
      <c r="G266">
        <v>0</v>
      </c>
      <c r="H266">
        <v>0</v>
      </c>
      <c r="I266" s="10">
        <f t="shared" si="4"/>
        <v>1</v>
      </c>
      <c r="J266">
        <v>1</v>
      </c>
      <c r="K266">
        <v>0</v>
      </c>
      <c r="L266">
        <v>0</v>
      </c>
      <c r="M266">
        <v>0</v>
      </c>
      <c r="N266">
        <v>0</v>
      </c>
      <c r="O266">
        <v>0</v>
      </c>
      <c r="P266">
        <v>0</v>
      </c>
      <c r="Q266">
        <v>1</v>
      </c>
      <c r="R266">
        <v>0</v>
      </c>
      <c r="S266">
        <v>0</v>
      </c>
      <c r="U266">
        <v>0</v>
      </c>
      <c r="W266">
        <v>0</v>
      </c>
      <c r="X266">
        <v>0</v>
      </c>
      <c r="Y266">
        <v>0</v>
      </c>
    </row>
    <row r="267" spans="3:25" ht="12.75">
      <c r="C267">
        <v>10</v>
      </c>
      <c r="D267">
        <v>1</v>
      </c>
      <c r="E267">
        <v>1</v>
      </c>
      <c r="F267">
        <v>0</v>
      </c>
      <c r="G267">
        <v>0</v>
      </c>
      <c r="H267">
        <v>0</v>
      </c>
      <c r="I267" s="10">
        <f t="shared" si="4"/>
        <v>1</v>
      </c>
      <c r="J267">
        <v>1</v>
      </c>
      <c r="K267">
        <v>0</v>
      </c>
      <c r="L267">
        <v>0</v>
      </c>
      <c r="M267">
        <v>0</v>
      </c>
      <c r="N267">
        <v>0</v>
      </c>
      <c r="O267">
        <v>0</v>
      </c>
      <c r="P267">
        <v>0</v>
      </c>
      <c r="Q267">
        <v>1</v>
      </c>
      <c r="R267">
        <v>0</v>
      </c>
      <c r="S267">
        <v>0</v>
      </c>
      <c r="U267">
        <v>0</v>
      </c>
      <c r="W267">
        <v>0</v>
      </c>
      <c r="X267">
        <v>0</v>
      </c>
      <c r="Y267">
        <v>0</v>
      </c>
    </row>
    <row r="268" spans="3:25" ht="12.75">
      <c r="C268">
        <v>11</v>
      </c>
      <c r="D268">
        <v>1</v>
      </c>
      <c r="E268">
        <v>0</v>
      </c>
      <c r="F268">
        <v>0</v>
      </c>
      <c r="G268">
        <v>0</v>
      </c>
      <c r="H268">
        <v>0</v>
      </c>
      <c r="I268" s="10">
        <f t="shared" si="4"/>
        <v>0</v>
      </c>
      <c r="J268">
        <v>0</v>
      </c>
      <c r="K268">
        <v>0</v>
      </c>
      <c r="L268">
        <v>0</v>
      </c>
      <c r="M268">
        <v>0</v>
      </c>
      <c r="N268">
        <v>0</v>
      </c>
      <c r="O268">
        <v>0</v>
      </c>
      <c r="P268">
        <v>0</v>
      </c>
      <c r="Q268">
        <v>1</v>
      </c>
      <c r="R268">
        <v>0</v>
      </c>
      <c r="S268">
        <v>0</v>
      </c>
      <c r="U268">
        <v>0</v>
      </c>
      <c r="W268">
        <v>0</v>
      </c>
      <c r="X268">
        <v>0</v>
      </c>
      <c r="Y268">
        <v>0</v>
      </c>
    </row>
    <row r="269" spans="3:25" ht="12.75">
      <c r="C269">
        <v>12</v>
      </c>
      <c r="D269">
        <v>1</v>
      </c>
      <c r="E269">
        <v>1</v>
      </c>
      <c r="F269">
        <v>0</v>
      </c>
      <c r="G269">
        <v>0</v>
      </c>
      <c r="H269">
        <v>0</v>
      </c>
      <c r="I269" s="10">
        <f t="shared" si="4"/>
        <v>1</v>
      </c>
      <c r="J269">
        <v>1</v>
      </c>
      <c r="K269">
        <v>0</v>
      </c>
      <c r="L269">
        <v>0</v>
      </c>
      <c r="M269">
        <v>0</v>
      </c>
      <c r="N269">
        <v>0</v>
      </c>
      <c r="O269">
        <v>0</v>
      </c>
      <c r="P269">
        <v>0</v>
      </c>
      <c r="Q269">
        <v>1</v>
      </c>
      <c r="R269">
        <v>0</v>
      </c>
      <c r="S269">
        <v>0</v>
      </c>
      <c r="U269">
        <v>0</v>
      </c>
      <c r="W269">
        <v>0</v>
      </c>
      <c r="X269">
        <v>0</v>
      </c>
      <c r="Y269">
        <v>0</v>
      </c>
    </row>
    <row r="270" spans="3:25" ht="12.75">
      <c r="C270">
        <v>13</v>
      </c>
      <c r="D270">
        <v>1</v>
      </c>
      <c r="E270">
        <v>0</v>
      </c>
      <c r="F270">
        <v>0</v>
      </c>
      <c r="G270">
        <v>0</v>
      </c>
      <c r="H270">
        <v>0</v>
      </c>
      <c r="I270" s="10">
        <f t="shared" si="4"/>
        <v>0</v>
      </c>
      <c r="J270">
        <v>0</v>
      </c>
      <c r="K270">
        <v>0</v>
      </c>
      <c r="L270">
        <v>1</v>
      </c>
      <c r="M270">
        <v>0</v>
      </c>
      <c r="N270">
        <v>0</v>
      </c>
      <c r="O270">
        <v>0</v>
      </c>
      <c r="P270">
        <v>0</v>
      </c>
      <c r="Q270">
        <v>1</v>
      </c>
      <c r="R270">
        <v>0</v>
      </c>
      <c r="S270">
        <v>0</v>
      </c>
      <c r="U270">
        <v>0</v>
      </c>
      <c r="W270">
        <v>0</v>
      </c>
      <c r="X270">
        <v>0</v>
      </c>
      <c r="Y270">
        <v>0</v>
      </c>
    </row>
    <row r="271" spans="3:25" ht="12.75">
      <c r="C271">
        <v>14</v>
      </c>
      <c r="D271">
        <v>1</v>
      </c>
      <c r="E271">
        <v>1</v>
      </c>
      <c r="F271">
        <v>0</v>
      </c>
      <c r="G271">
        <v>0</v>
      </c>
      <c r="H271">
        <v>0</v>
      </c>
      <c r="I271" s="10">
        <f t="shared" si="4"/>
        <v>1</v>
      </c>
      <c r="J271">
        <v>1</v>
      </c>
      <c r="K271">
        <v>0</v>
      </c>
      <c r="L271">
        <v>0</v>
      </c>
      <c r="M271">
        <v>0</v>
      </c>
      <c r="N271">
        <v>0</v>
      </c>
      <c r="O271">
        <v>0</v>
      </c>
      <c r="P271">
        <v>0</v>
      </c>
      <c r="Q271">
        <v>1</v>
      </c>
      <c r="R271">
        <v>0</v>
      </c>
      <c r="S271">
        <v>0</v>
      </c>
      <c r="U271">
        <v>0</v>
      </c>
      <c r="W271">
        <v>0</v>
      </c>
      <c r="X271">
        <v>0</v>
      </c>
      <c r="Y271">
        <v>0</v>
      </c>
    </row>
    <row r="272" spans="3:25" ht="12.75">
      <c r="C272">
        <v>15</v>
      </c>
      <c r="D272">
        <v>1</v>
      </c>
      <c r="E272">
        <v>1</v>
      </c>
      <c r="F272">
        <v>0</v>
      </c>
      <c r="G272">
        <v>0</v>
      </c>
      <c r="H272">
        <v>0</v>
      </c>
      <c r="I272" s="10">
        <f t="shared" si="4"/>
        <v>1</v>
      </c>
      <c r="J272">
        <v>1</v>
      </c>
      <c r="K272">
        <v>0</v>
      </c>
      <c r="L272">
        <v>0</v>
      </c>
      <c r="M272">
        <v>0</v>
      </c>
      <c r="N272">
        <v>0</v>
      </c>
      <c r="O272">
        <v>0</v>
      </c>
      <c r="P272">
        <v>0</v>
      </c>
      <c r="Q272">
        <v>1</v>
      </c>
      <c r="R272">
        <v>0</v>
      </c>
      <c r="S272">
        <v>0</v>
      </c>
      <c r="U272">
        <v>0</v>
      </c>
      <c r="W272">
        <v>0</v>
      </c>
      <c r="X272">
        <v>0</v>
      </c>
      <c r="Y272">
        <v>0</v>
      </c>
    </row>
    <row r="273" spans="3:25" ht="12.75">
      <c r="C273">
        <v>16</v>
      </c>
      <c r="D273">
        <v>1</v>
      </c>
      <c r="E273">
        <v>1</v>
      </c>
      <c r="F273">
        <v>0</v>
      </c>
      <c r="G273">
        <v>0</v>
      </c>
      <c r="H273">
        <v>0</v>
      </c>
      <c r="I273" s="10">
        <f t="shared" si="4"/>
        <v>1</v>
      </c>
      <c r="J273">
        <v>1</v>
      </c>
      <c r="K273">
        <v>0</v>
      </c>
      <c r="L273">
        <v>0</v>
      </c>
      <c r="M273">
        <v>0</v>
      </c>
      <c r="N273">
        <v>0</v>
      </c>
      <c r="O273">
        <v>0</v>
      </c>
      <c r="P273">
        <v>0</v>
      </c>
      <c r="Q273">
        <v>1</v>
      </c>
      <c r="R273">
        <v>0</v>
      </c>
      <c r="S273">
        <v>0</v>
      </c>
      <c r="U273">
        <v>0</v>
      </c>
      <c r="W273">
        <v>0</v>
      </c>
      <c r="X273">
        <v>0</v>
      </c>
      <c r="Y273">
        <v>0</v>
      </c>
    </row>
    <row r="274" spans="3:25" ht="12.75">
      <c r="C274">
        <v>17</v>
      </c>
      <c r="D274">
        <v>1</v>
      </c>
      <c r="E274">
        <v>0</v>
      </c>
      <c r="F274">
        <v>0</v>
      </c>
      <c r="G274">
        <v>0</v>
      </c>
      <c r="H274">
        <v>0</v>
      </c>
      <c r="I274" s="10">
        <f t="shared" si="4"/>
        <v>0</v>
      </c>
      <c r="J274">
        <v>0</v>
      </c>
      <c r="K274">
        <v>0</v>
      </c>
      <c r="L274">
        <v>0</v>
      </c>
      <c r="M274">
        <v>0</v>
      </c>
      <c r="N274">
        <v>0</v>
      </c>
      <c r="O274">
        <v>0</v>
      </c>
      <c r="P274">
        <v>0</v>
      </c>
      <c r="Q274">
        <v>1</v>
      </c>
      <c r="R274">
        <v>0</v>
      </c>
      <c r="S274">
        <v>0</v>
      </c>
      <c r="U274">
        <v>0</v>
      </c>
      <c r="W274">
        <v>0</v>
      </c>
      <c r="X274">
        <v>0</v>
      </c>
      <c r="Y274">
        <v>0</v>
      </c>
    </row>
    <row r="275" spans="3:25" ht="12.75">
      <c r="C275">
        <v>18</v>
      </c>
      <c r="D275">
        <v>1</v>
      </c>
      <c r="E275">
        <v>1</v>
      </c>
      <c r="F275">
        <v>0</v>
      </c>
      <c r="G275">
        <v>0</v>
      </c>
      <c r="H275">
        <v>0</v>
      </c>
      <c r="I275" s="10">
        <f t="shared" si="4"/>
        <v>1</v>
      </c>
      <c r="J275">
        <v>1</v>
      </c>
      <c r="K275">
        <v>0</v>
      </c>
      <c r="L275">
        <v>0</v>
      </c>
      <c r="M275">
        <v>0</v>
      </c>
      <c r="N275">
        <v>0</v>
      </c>
      <c r="O275">
        <v>0</v>
      </c>
      <c r="P275">
        <v>0</v>
      </c>
      <c r="Q275">
        <v>1</v>
      </c>
      <c r="R275">
        <v>0</v>
      </c>
      <c r="S275">
        <v>0</v>
      </c>
      <c r="U275">
        <v>0</v>
      </c>
      <c r="W275">
        <v>0</v>
      </c>
      <c r="X275">
        <v>0</v>
      </c>
      <c r="Y275">
        <v>0</v>
      </c>
    </row>
    <row r="276" spans="3:25" ht="12.75">
      <c r="C276">
        <v>19</v>
      </c>
      <c r="D276">
        <v>1</v>
      </c>
      <c r="E276">
        <v>0</v>
      </c>
      <c r="F276">
        <v>0</v>
      </c>
      <c r="G276">
        <v>0</v>
      </c>
      <c r="H276">
        <v>0</v>
      </c>
      <c r="I276" s="10">
        <f t="shared" si="4"/>
        <v>0</v>
      </c>
      <c r="J276">
        <v>0</v>
      </c>
      <c r="K276">
        <v>0</v>
      </c>
      <c r="L276">
        <v>0</v>
      </c>
      <c r="M276">
        <v>0</v>
      </c>
      <c r="N276">
        <v>0</v>
      </c>
      <c r="O276">
        <v>0</v>
      </c>
      <c r="P276">
        <v>0</v>
      </c>
      <c r="Q276">
        <v>1</v>
      </c>
      <c r="R276">
        <v>0</v>
      </c>
      <c r="S276">
        <v>0</v>
      </c>
      <c r="U276">
        <v>0</v>
      </c>
      <c r="W276">
        <v>0</v>
      </c>
      <c r="X276">
        <v>0</v>
      </c>
      <c r="Y276">
        <v>0</v>
      </c>
    </row>
    <row r="277" spans="3:25" ht="12.75">
      <c r="C277">
        <v>20</v>
      </c>
      <c r="D277">
        <v>1</v>
      </c>
      <c r="E277">
        <v>1</v>
      </c>
      <c r="F277">
        <v>0</v>
      </c>
      <c r="G277">
        <v>0</v>
      </c>
      <c r="H277">
        <v>0</v>
      </c>
      <c r="I277" s="10">
        <f t="shared" si="4"/>
        <v>1</v>
      </c>
      <c r="J277">
        <v>1</v>
      </c>
      <c r="K277">
        <v>0</v>
      </c>
      <c r="L277">
        <v>0</v>
      </c>
      <c r="M277">
        <v>0</v>
      </c>
      <c r="N277">
        <v>0</v>
      </c>
      <c r="O277">
        <v>0</v>
      </c>
      <c r="P277">
        <v>0</v>
      </c>
      <c r="Q277">
        <v>1</v>
      </c>
      <c r="R277">
        <v>0</v>
      </c>
      <c r="S277">
        <v>0</v>
      </c>
      <c r="U277">
        <v>0</v>
      </c>
      <c r="W277">
        <v>0</v>
      </c>
      <c r="X277">
        <v>0</v>
      </c>
      <c r="Y277">
        <v>0</v>
      </c>
    </row>
    <row r="278" spans="3:25" ht="12.75">
      <c r="C278">
        <v>21</v>
      </c>
      <c r="D278">
        <v>1</v>
      </c>
      <c r="E278">
        <v>1</v>
      </c>
      <c r="F278">
        <v>0</v>
      </c>
      <c r="G278">
        <v>0</v>
      </c>
      <c r="H278">
        <v>0</v>
      </c>
      <c r="I278" s="10">
        <f t="shared" si="4"/>
        <v>1</v>
      </c>
      <c r="J278">
        <v>1</v>
      </c>
      <c r="K278">
        <v>0</v>
      </c>
      <c r="L278">
        <v>0</v>
      </c>
      <c r="M278">
        <v>0</v>
      </c>
      <c r="N278">
        <v>0</v>
      </c>
      <c r="O278">
        <v>0</v>
      </c>
      <c r="P278">
        <v>0</v>
      </c>
      <c r="Q278">
        <v>1</v>
      </c>
      <c r="R278">
        <v>0</v>
      </c>
      <c r="S278">
        <v>0</v>
      </c>
      <c r="U278">
        <v>0</v>
      </c>
      <c r="W278">
        <v>0</v>
      </c>
      <c r="X278">
        <v>0</v>
      </c>
      <c r="Y278">
        <v>0</v>
      </c>
    </row>
    <row r="279" spans="3:25" ht="12.75">
      <c r="C279">
        <v>22</v>
      </c>
      <c r="D279">
        <v>1</v>
      </c>
      <c r="E279">
        <v>0</v>
      </c>
      <c r="F279">
        <v>0</v>
      </c>
      <c r="G279">
        <v>0</v>
      </c>
      <c r="H279">
        <v>0</v>
      </c>
      <c r="I279" s="10">
        <f t="shared" si="4"/>
        <v>0</v>
      </c>
      <c r="J279">
        <v>0</v>
      </c>
      <c r="K279">
        <v>0</v>
      </c>
      <c r="L279">
        <v>1</v>
      </c>
      <c r="M279">
        <v>0</v>
      </c>
      <c r="N279">
        <v>0</v>
      </c>
      <c r="O279">
        <v>0</v>
      </c>
      <c r="P279">
        <v>0</v>
      </c>
      <c r="Q279">
        <v>1</v>
      </c>
      <c r="R279">
        <v>0</v>
      </c>
      <c r="S279">
        <v>0</v>
      </c>
      <c r="U279">
        <v>0</v>
      </c>
      <c r="W279">
        <v>0</v>
      </c>
      <c r="X279">
        <v>0</v>
      </c>
      <c r="Y279">
        <v>0</v>
      </c>
    </row>
    <row r="280" spans="3:25" ht="12.75">
      <c r="C280">
        <v>23</v>
      </c>
      <c r="D280">
        <v>1</v>
      </c>
      <c r="E280">
        <v>1</v>
      </c>
      <c r="F280">
        <v>0</v>
      </c>
      <c r="G280">
        <v>0</v>
      </c>
      <c r="H280">
        <v>0</v>
      </c>
      <c r="I280" s="10">
        <f t="shared" si="4"/>
        <v>1</v>
      </c>
      <c r="J280">
        <v>1</v>
      </c>
      <c r="K280">
        <v>0</v>
      </c>
      <c r="L280">
        <v>0</v>
      </c>
      <c r="M280">
        <v>0</v>
      </c>
      <c r="N280">
        <v>0</v>
      </c>
      <c r="O280">
        <v>0</v>
      </c>
      <c r="P280">
        <v>0</v>
      </c>
      <c r="Q280">
        <v>0</v>
      </c>
      <c r="R280">
        <v>0</v>
      </c>
      <c r="S280">
        <v>0</v>
      </c>
      <c r="U280">
        <v>0</v>
      </c>
      <c r="W280">
        <v>0</v>
      </c>
      <c r="X280">
        <v>0</v>
      </c>
      <c r="Y280">
        <v>0</v>
      </c>
    </row>
    <row r="281" spans="3:25" ht="12.75">
      <c r="C281">
        <v>24</v>
      </c>
      <c r="D281">
        <v>1</v>
      </c>
      <c r="E281">
        <v>1</v>
      </c>
      <c r="F281">
        <v>0</v>
      </c>
      <c r="G281">
        <v>0</v>
      </c>
      <c r="H281">
        <v>0</v>
      </c>
      <c r="I281" s="10">
        <f t="shared" si="4"/>
        <v>1</v>
      </c>
      <c r="J281">
        <v>1</v>
      </c>
      <c r="K281">
        <v>0</v>
      </c>
      <c r="L281">
        <v>0</v>
      </c>
      <c r="M281">
        <v>0</v>
      </c>
      <c r="N281">
        <v>0</v>
      </c>
      <c r="O281">
        <v>0</v>
      </c>
      <c r="P281">
        <v>0</v>
      </c>
      <c r="Q281">
        <v>0</v>
      </c>
      <c r="R281">
        <v>0</v>
      </c>
      <c r="S281">
        <v>0</v>
      </c>
      <c r="U281">
        <v>0</v>
      </c>
      <c r="W281">
        <v>0</v>
      </c>
      <c r="X281">
        <v>0</v>
      </c>
      <c r="Y281">
        <v>0</v>
      </c>
    </row>
    <row r="282" spans="3:25" ht="12.75">
      <c r="C282">
        <v>25</v>
      </c>
      <c r="D282">
        <v>0</v>
      </c>
      <c r="E282">
        <v>0</v>
      </c>
      <c r="F282">
        <v>0</v>
      </c>
      <c r="G282">
        <v>0</v>
      </c>
      <c r="H282">
        <v>0</v>
      </c>
      <c r="I282" s="10">
        <f t="shared" si="4"/>
        <v>0</v>
      </c>
      <c r="J282">
        <v>0</v>
      </c>
      <c r="K282">
        <v>0</v>
      </c>
      <c r="L282">
        <v>0</v>
      </c>
      <c r="M282">
        <v>0</v>
      </c>
      <c r="N282">
        <v>0</v>
      </c>
      <c r="O282">
        <v>0</v>
      </c>
      <c r="P282">
        <v>0</v>
      </c>
      <c r="Q282">
        <v>0</v>
      </c>
      <c r="R282">
        <v>0</v>
      </c>
      <c r="S282">
        <v>0</v>
      </c>
      <c r="U282">
        <v>1</v>
      </c>
      <c r="V282" t="s">
        <v>200</v>
      </c>
      <c r="W282">
        <v>0</v>
      </c>
      <c r="X282">
        <v>1</v>
      </c>
      <c r="Y282">
        <v>0</v>
      </c>
    </row>
    <row r="283" spans="3:25" ht="12.75">
      <c r="C283">
        <v>26</v>
      </c>
      <c r="D283">
        <v>0</v>
      </c>
      <c r="E283">
        <v>0</v>
      </c>
      <c r="F283">
        <v>0</v>
      </c>
      <c r="G283">
        <v>0</v>
      </c>
      <c r="H283">
        <v>0</v>
      </c>
      <c r="I283" s="10">
        <f t="shared" si="4"/>
        <v>0</v>
      </c>
      <c r="J283">
        <v>0</v>
      </c>
      <c r="K283">
        <v>0</v>
      </c>
      <c r="L283">
        <v>0</v>
      </c>
      <c r="M283">
        <v>0</v>
      </c>
      <c r="N283">
        <v>0</v>
      </c>
      <c r="O283">
        <v>1</v>
      </c>
      <c r="P283">
        <v>0</v>
      </c>
      <c r="Q283">
        <v>0</v>
      </c>
      <c r="R283">
        <v>0</v>
      </c>
      <c r="S283">
        <v>0</v>
      </c>
      <c r="U283">
        <v>1</v>
      </c>
      <c r="V283" t="s">
        <v>67</v>
      </c>
      <c r="W283">
        <v>1</v>
      </c>
      <c r="X283">
        <v>0</v>
      </c>
      <c r="Y283">
        <v>0</v>
      </c>
    </row>
    <row r="284" spans="3:25" ht="12.75">
      <c r="C284">
        <v>27</v>
      </c>
      <c r="D284">
        <v>0</v>
      </c>
      <c r="E284">
        <v>0</v>
      </c>
      <c r="F284">
        <v>0</v>
      </c>
      <c r="G284">
        <v>0</v>
      </c>
      <c r="H284">
        <v>0</v>
      </c>
      <c r="I284" s="10">
        <f t="shared" si="4"/>
        <v>0</v>
      </c>
      <c r="J284">
        <v>0</v>
      </c>
      <c r="K284">
        <v>0</v>
      </c>
      <c r="L284">
        <v>0</v>
      </c>
      <c r="M284">
        <v>0</v>
      </c>
      <c r="N284">
        <v>0</v>
      </c>
      <c r="O284">
        <v>1</v>
      </c>
      <c r="P284">
        <v>0</v>
      </c>
      <c r="Q284">
        <v>0</v>
      </c>
      <c r="R284">
        <v>0</v>
      </c>
      <c r="S284">
        <v>0</v>
      </c>
      <c r="U284">
        <v>1</v>
      </c>
      <c r="V284" t="s">
        <v>67</v>
      </c>
      <c r="W284">
        <v>1</v>
      </c>
      <c r="X284">
        <v>0</v>
      </c>
      <c r="Y284">
        <v>0</v>
      </c>
    </row>
    <row r="285" spans="3:25" s="5" customFormat="1" ht="13.5" thickBot="1">
      <c r="C285" s="5">
        <v>28</v>
      </c>
      <c r="D285" s="5">
        <v>1</v>
      </c>
      <c r="E285" s="5">
        <v>1</v>
      </c>
      <c r="F285" s="5">
        <v>0</v>
      </c>
      <c r="G285" s="5">
        <v>0</v>
      </c>
      <c r="H285" s="5">
        <v>0</v>
      </c>
      <c r="I285" s="5">
        <f t="shared" si="4"/>
        <v>1</v>
      </c>
      <c r="J285" s="5">
        <v>1</v>
      </c>
      <c r="K285" s="5">
        <v>0</v>
      </c>
      <c r="L285" s="5">
        <v>0</v>
      </c>
      <c r="M285" s="5">
        <v>0</v>
      </c>
      <c r="N285" s="5">
        <v>0</v>
      </c>
      <c r="O285" s="5">
        <v>0</v>
      </c>
      <c r="P285" s="5">
        <v>0</v>
      </c>
      <c r="Q285" s="5">
        <v>0</v>
      </c>
      <c r="R285" s="5">
        <v>0</v>
      </c>
      <c r="S285" s="5">
        <v>0</v>
      </c>
      <c r="U285" s="5">
        <v>0</v>
      </c>
      <c r="W285" s="5">
        <v>0</v>
      </c>
      <c r="X285" s="5">
        <v>0</v>
      </c>
      <c r="Y285" s="5">
        <v>0</v>
      </c>
    </row>
    <row r="286" spans="1:25" ht="12.75">
      <c r="A286" t="s">
        <v>56</v>
      </c>
      <c r="B286" t="s">
        <v>57</v>
      </c>
      <c r="C286">
        <v>1</v>
      </c>
      <c r="D286">
        <v>0</v>
      </c>
      <c r="E286">
        <v>1</v>
      </c>
      <c r="F286">
        <v>0</v>
      </c>
      <c r="G286">
        <v>0</v>
      </c>
      <c r="H286">
        <v>0</v>
      </c>
      <c r="I286" s="10">
        <f t="shared" si="4"/>
        <v>1</v>
      </c>
      <c r="J286">
        <v>1</v>
      </c>
      <c r="K286">
        <v>0</v>
      </c>
      <c r="L286">
        <v>0</v>
      </c>
      <c r="M286">
        <v>0</v>
      </c>
      <c r="N286">
        <v>1</v>
      </c>
      <c r="O286">
        <v>0</v>
      </c>
      <c r="P286">
        <v>0</v>
      </c>
      <c r="Q286">
        <v>0</v>
      </c>
      <c r="R286">
        <v>0</v>
      </c>
      <c r="S286">
        <v>0</v>
      </c>
      <c r="U286">
        <v>0</v>
      </c>
      <c r="W286">
        <v>0</v>
      </c>
      <c r="X286">
        <v>0</v>
      </c>
      <c r="Y286">
        <v>0</v>
      </c>
    </row>
    <row r="287" spans="1:25" ht="12.75">
      <c r="A287" t="s">
        <v>100</v>
      </c>
      <c r="C287">
        <v>2</v>
      </c>
      <c r="D287">
        <v>0</v>
      </c>
      <c r="E287">
        <v>0</v>
      </c>
      <c r="F287">
        <v>0</v>
      </c>
      <c r="G287">
        <v>0</v>
      </c>
      <c r="H287">
        <v>0</v>
      </c>
      <c r="I287" s="10">
        <f t="shared" si="4"/>
        <v>0</v>
      </c>
      <c r="J287">
        <v>0</v>
      </c>
      <c r="K287">
        <v>0</v>
      </c>
      <c r="L287">
        <v>0</v>
      </c>
      <c r="M287">
        <v>0</v>
      </c>
      <c r="N287">
        <v>1</v>
      </c>
      <c r="O287">
        <v>1</v>
      </c>
      <c r="P287">
        <v>0</v>
      </c>
      <c r="Q287">
        <v>0</v>
      </c>
      <c r="R287">
        <v>0</v>
      </c>
      <c r="S287">
        <v>0</v>
      </c>
      <c r="U287">
        <v>1</v>
      </c>
      <c r="V287" t="s">
        <v>67</v>
      </c>
      <c r="W287">
        <v>1</v>
      </c>
      <c r="X287">
        <v>0</v>
      </c>
      <c r="Y287">
        <v>0</v>
      </c>
    </row>
    <row r="288" spans="3:25" ht="12.75">
      <c r="C288">
        <v>3</v>
      </c>
      <c r="D288">
        <v>0</v>
      </c>
      <c r="E288">
        <v>0</v>
      </c>
      <c r="F288">
        <v>0</v>
      </c>
      <c r="G288">
        <v>0</v>
      </c>
      <c r="H288">
        <v>0</v>
      </c>
      <c r="I288" s="10">
        <f t="shared" si="4"/>
        <v>0</v>
      </c>
      <c r="J288">
        <v>0</v>
      </c>
      <c r="K288">
        <v>0</v>
      </c>
      <c r="L288">
        <v>0</v>
      </c>
      <c r="M288">
        <v>0</v>
      </c>
      <c r="N288">
        <v>1</v>
      </c>
      <c r="O288">
        <v>1</v>
      </c>
      <c r="P288">
        <v>0</v>
      </c>
      <c r="Q288">
        <v>0</v>
      </c>
      <c r="R288">
        <v>0</v>
      </c>
      <c r="S288">
        <v>0</v>
      </c>
      <c r="U288">
        <v>1</v>
      </c>
      <c r="V288" t="s">
        <v>67</v>
      </c>
      <c r="W288">
        <v>1</v>
      </c>
      <c r="X288">
        <v>0</v>
      </c>
      <c r="Y288">
        <v>0</v>
      </c>
    </row>
    <row r="289" spans="3:25" ht="12.75">
      <c r="C289">
        <v>4</v>
      </c>
      <c r="D289">
        <v>0</v>
      </c>
      <c r="E289">
        <v>1</v>
      </c>
      <c r="F289">
        <v>0</v>
      </c>
      <c r="G289">
        <v>0</v>
      </c>
      <c r="H289">
        <v>0</v>
      </c>
      <c r="I289" s="10">
        <f t="shared" si="4"/>
        <v>1</v>
      </c>
      <c r="J289">
        <v>1</v>
      </c>
      <c r="K289">
        <v>0</v>
      </c>
      <c r="L289">
        <v>0</v>
      </c>
      <c r="M289">
        <v>0</v>
      </c>
      <c r="N289">
        <v>1</v>
      </c>
      <c r="O289">
        <v>1</v>
      </c>
      <c r="P289">
        <v>0</v>
      </c>
      <c r="Q289">
        <v>1</v>
      </c>
      <c r="R289">
        <v>0</v>
      </c>
      <c r="S289">
        <v>0</v>
      </c>
      <c r="U289">
        <v>0</v>
      </c>
      <c r="W289">
        <v>0</v>
      </c>
      <c r="X289">
        <v>0</v>
      </c>
      <c r="Y289">
        <v>0</v>
      </c>
    </row>
    <row r="290" spans="3:25" ht="12.75">
      <c r="C290">
        <v>5</v>
      </c>
      <c r="D290">
        <v>1</v>
      </c>
      <c r="E290">
        <v>1</v>
      </c>
      <c r="F290">
        <v>0</v>
      </c>
      <c r="G290">
        <v>0</v>
      </c>
      <c r="H290">
        <v>0</v>
      </c>
      <c r="I290" s="10">
        <f t="shared" si="4"/>
        <v>1</v>
      </c>
      <c r="J290">
        <v>1</v>
      </c>
      <c r="K290">
        <v>0</v>
      </c>
      <c r="L290">
        <v>0</v>
      </c>
      <c r="M290">
        <v>0</v>
      </c>
      <c r="N290">
        <v>1</v>
      </c>
      <c r="O290">
        <v>0</v>
      </c>
      <c r="P290">
        <v>0</v>
      </c>
      <c r="Q290">
        <v>1</v>
      </c>
      <c r="R290">
        <v>0</v>
      </c>
      <c r="S290">
        <v>0</v>
      </c>
      <c r="U290">
        <v>0</v>
      </c>
      <c r="W290">
        <v>0</v>
      </c>
      <c r="X290">
        <v>0</v>
      </c>
      <c r="Y290">
        <v>0</v>
      </c>
    </row>
    <row r="291" spans="3:25" ht="12.75">
      <c r="C291">
        <v>6</v>
      </c>
      <c r="D291">
        <v>0</v>
      </c>
      <c r="E291">
        <v>0</v>
      </c>
      <c r="F291">
        <v>0</v>
      </c>
      <c r="G291">
        <v>0</v>
      </c>
      <c r="H291">
        <v>0</v>
      </c>
      <c r="I291" s="10">
        <f t="shared" si="4"/>
        <v>0</v>
      </c>
      <c r="J291">
        <v>0</v>
      </c>
      <c r="K291">
        <v>0</v>
      </c>
      <c r="L291">
        <v>0</v>
      </c>
      <c r="M291">
        <v>1</v>
      </c>
      <c r="N291">
        <v>1</v>
      </c>
      <c r="O291">
        <v>1</v>
      </c>
      <c r="P291">
        <v>0</v>
      </c>
      <c r="Q291">
        <v>1</v>
      </c>
      <c r="R291">
        <v>0</v>
      </c>
      <c r="S291">
        <v>0</v>
      </c>
      <c r="U291">
        <v>0</v>
      </c>
      <c r="W291">
        <v>0</v>
      </c>
      <c r="X291">
        <v>0</v>
      </c>
      <c r="Y291">
        <v>0</v>
      </c>
    </row>
    <row r="292" spans="3:26" s="5" customFormat="1" ht="13.5" thickBot="1">
      <c r="C292" s="5">
        <v>7</v>
      </c>
      <c r="D292" s="5">
        <v>1</v>
      </c>
      <c r="E292" s="5">
        <v>1</v>
      </c>
      <c r="F292" s="5">
        <v>0</v>
      </c>
      <c r="G292" s="5">
        <v>0</v>
      </c>
      <c r="H292" s="5">
        <v>0</v>
      </c>
      <c r="I292" s="5">
        <f t="shared" si="4"/>
        <v>1</v>
      </c>
      <c r="J292" s="5">
        <v>1</v>
      </c>
      <c r="K292" s="5">
        <v>0</v>
      </c>
      <c r="L292" s="5">
        <v>0</v>
      </c>
      <c r="M292" s="5">
        <v>0</v>
      </c>
      <c r="N292" s="5">
        <v>1</v>
      </c>
      <c r="O292" s="5">
        <v>0</v>
      </c>
      <c r="P292" s="5">
        <v>0</v>
      </c>
      <c r="Q292" s="5">
        <v>0</v>
      </c>
      <c r="R292" s="5">
        <v>0</v>
      </c>
      <c r="S292" s="5">
        <v>0</v>
      </c>
      <c r="U292" s="5">
        <v>0</v>
      </c>
      <c r="W292" s="5">
        <v>0</v>
      </c>
      <c r="X292" s="5">
        <v>0</v>
      </c>
      <c r="Y292" s="5">
        <v>0</v>
      </c>
      <c r="Z292" s="5" t="s">
        <v>66</v>
      </c>
    </row>
    <row r="293" spans="1:25" ht="12.75">
      <c r="A293" t="s">
        <v>59</v>
      </c>
      <c r="B293" t="s">
        <v>58</v>
      </c>
      <c r="C293">
        <v>1</v>
      </c>
      <c r="D293">
        <v>0</v>
      </c>
      <c r="E293">
        <v>1</v>
      </c>
      <c r="F293">
        <v>0</v>
      </c>
      <c r="G293">
        <v>0</v>
      </c>
      <c r="H293">
        <v>0</v>
      </c>
      <c r="I293" s="10">
        <f t="shared" si="4"/>
        <v>1</v>
      </c>
      <c r="J293">
        <v>1</v>
      </c>
      <c r="K293">
        <v>0</v>
      </c>
      <c r="L293">
        <v>0</v>
      </c>
      <c r="M293">
        <v>0</v>
      </c>
      <c r="N293">
        <v>1</v>
      </c>
      <c r="O293">
        <v>1</v>
      </c>
      <c r="P293">
        <v>0</v>
      </c>
      <c r="Q293">
        <v>1</v>
      </c>
      <c r="R293">
        <v>0</v>
      </c>
      <c r="S293">
        <v>0</v>
      </c>
      <c r="U293">
        <v>0</v>
      </c>
      <c r="W293">
        <v>0</v>
      </c>
      <c r="X293">
        <v>0</v>
      </c>
      <c r="Y293">
        <v>0</v>
      </c>
    </row>
    <row r="294" spans="1:25" ht="12.75">
      <c r="A294" t="s">
        <v>100</v>
      </c>
      <c r="C294">
        <v>2</v>
      </c>
      <c r="D294">
        <v>1</v>
      </c>
      <c r="E294">
        <v>1</v>
      </c>
      <c r="F294">
        <v>0</v>
      </c>
      <c r="G294">
        <v>0</v>
      </c>
      <c r="H294">
        <v>0</v>
      </c>
      <c r="I294" s="10">
        <f t="shared" si="4"/>
        <v>1</v>
      </c>
      <c r="J294">
        <v>1</v>
      </c>
      <c r="K294">
        <v>0</v>
      </c>
      <c r="L294">
        <v>0</v>
      </c>
      <c r="M294">
        <v>0</v>
      </c>
      <c r="N294">
        <v>1</v>
      </c>
      <c r="O294">
        <v>0</v>
      </c>
      <c r="P294">
        <v>0</v>
      </c>
      <c r="Q294">
        <v>1</v>
      </c>
      <c r="R294">
        <v>0</v>
      </c>
      <c r="S294">
        <v>0</v>
      </c>
      <c r="U294">
        <v>0</v>
      </c>
      <c r="W294">
        <v>0</v>
      </c>
      <c r="X294">
        <v>0</v>
      </c>
      <c r="Y294">
        <v>0</v>
      </c>
    </row>
    <row r="295" spans="3:25" ht="12.75">
      <c r="C295">
        <v>3</v>
      </c>
      <c r="D295">
        <v>0</v>
      </c>
      <c r="E295">
        <v>0</v>
      </c>
      <c r="F295">
        <v>0</v>
      </c>
      <c r="G295">
        <v>0</v>
      </c>
      <c r="H295">
        <v>0</v>
      </c>
      <c r="I295" s="10">
        <f t="shared" si="4"/>
        <v>0</v>
      </c>
      <c r="J295">
        <v>0</v>
      </c>
      <c r="K295">
        <v>0</v>
      </c>
      <c r="L295">
        <v>0</v>
      </c>
      <c r="M295">
        <v>1</v>
      </c>
      <c r="N295">
        <v>1</v>
      </c>
      <c r="O295">
        <v>0</v>
      </c>
      <c r="P295">
        <v>0</v>
      </c>
      <c r="Q295">
        <v>1</v>
      </c>
      <c r="R295">
        <v>0</v>
      </c>
      <c r="S295">
        <v>0</v>
      </c>
      <c r="U295">
        <v>0</v>
      </c>
      <c r="W295">
        <v>0</v>
      </c>
      <c r="X295">
        <v>0</v>
      </c>
      <c r="Y295">
        <v>0</v>
      </c>
    </row>
    <row r="296" spans="3:25" ht="12.75">
      <c r="C296">
        <v>4</v>
      </c>
      <c r="D296">
        <v>1</v>
      </c>
      <c r="E296">
        <v>1</v>
      </c>
      <c r="F296">
        <v>0</v>
      </c>
      <c r="G296">
        <v>0</v>
      </c>
      <c r="H296">
        <v>0</v>
      </c>
      <c r="I296" s="10">
        <f t="shared" si="4"/>
        <v>1</v>
      </c>
      <c r="J296">
        <v>1</v>
      </c>
      <c r="K296">
        <v>0</v>
      </c>
      <c r="L296">
        <v>0</v>
      </c>
      <c r="M296">
        <v>0</v>
      </c>
      <c r="N296">
        <v>1</v>
      </c>
      <c r="O296">
        <v>0</v>
      </c>
      <c r="P296">
        <v>0</v>
      </c>
      <c r="Q296">
        <v>0</v>
      </c>
      <c r="R296">
        <v>0</v>
      </c>
      <c r="S296">
        <v>0</v>
      </c>
      <c r="U296">
        <v>0</v>
      </c>
      <c r="W296">
        <v>0</v>
      </c>
      <c r="X296">
        <v>0</v>
      </c>
      <c r="Y296">
        <v>0</v>
      </c>
    </row>
    <row r="297" spans="3:25" ht="12.75">
      <c r="C297">
        <v>5</v>
      </c>
      <c r="D297">
        <v>1</v>
      </c>
      <c r="E297">
        <v>1</v>
      </c>
      <c r="F297">
        <v>0</v>
      </c>
      <c r="G297">
        <v>0</v>
      </c>
      <c r="H297">
        <v>0</v>
      </c>
      <c r="I297" s="10">
        <f t="shared" si="4"/>
        <v>1</v>
      </c>
      <c r="J297">
        <v>1</v>
      </c>
      <c r="K297">
        <v>0</v>
      </c>
      <c r="L297">
        <v>0</v>
      </c>
      <c r="M297">
        <v>0</v>
      </c>
      <c r="N297">
        <v>1</v>
      </c>
      <c r="O297">
        <v>0</v>
      </c>
      <c r="P297">
        <v>0</v>
      </c>
      <c r="Q297">
        <v>0</v>
      </c>
      <c r="R297">
        <v>0</v>
      </c>
      <c r="S297">
        <v>0</v>
      </c>
      <c r="U297">
        <v>0</v>
      </c>
      <c r="W297">
        <v>0</v>
      </c>
      <c r="X297">
        <v>0</v>
      </c>
      <c r="Y297">
        <v>0</v>
      </c>
    </row>
    <row r="298" spans="3:25" ht="12.75">
      <c r="C298">
        <v>6</v>
      </c>
      <c r="D298">
        <v>0</v>
      </c>
      <c r="E298">
        <v>0</v>
      </c>
      <c r="F298">
        <v>0</v>
      </c>
      <c r="G298">
        <v>0</v>
      </c>
      <c r="H298">
        <v>0</v>
      </c>
      <c r="I298" s="10">
        <f t="shared" si="4"/>
        <v>0</v>
      </c>
      <c r="J298">
        <v>0</v>
      </c>
      <c r="K298">
        <v>0</v>
      </c>
      <c r="L298">
        <v>0</v>
      </c>
      <c r="M298">
        <v>0</v>
      </c>
      <c r="N298">
        <v>1</v>
      </c>
      <c r="O298">
        <v>1</v>
      </c>
      <c r="P298">
        <v>0</v>
      </c>
      <c r="Q298">
        <v>0</v>
      </c>
      <c r="R298">
        <v>0</v>
      </c>
      <c r="S298">
        <v>0</v>
      </c>
      <c r="U298">
        <v>1</v>
      </c>
      <c r="V298" t="s">
        <v>67</v>
      </c>
      <c r="W298">
        <v>1</v>
      </c>
      <c r="X298">
        <v>0</v>
      </c>
      <c r="Y298">
        <v>0</v>
      </c>
    </row>
    <row r="299" spans="3:26" s="5" customFormat="1" ht="13.5" thickBot="1">
      <c r="C299" s="5">
        <v>7</v>
      </c>
      <c r="D299" s="5">
        <v>0</v>
      </c>
      <c r="E299" s="5">
        <v>0</v>
      </c>
      <c r="F299" s="5">
        <v>0</v>
      </c>
      <c r="G299" s="5">
        <v>0</v>
      </c>
      <c r="H299" s="5">
        <v>0</v>
      </c>
      <c r="I299" s="5">
        <f t="shared" si="4"/>
        <v>0</v>
      </c>
      <c r="J299" s="5">
        <v>0</v>
      </c>
      <c r="K299" s="5">
        <v>0</v>
      </c>
      <c r="L299" s="5">
        <v>0</v>
      </c>
      <c r="M299" s="5">
        <v>0</v>
      </c>
      <c r="N299" s="5">
        <v>1</v>
      </c>
      <c r="O299" s="5">
        <v>1</v>
      </c>
      <c r="P299" s="5">
        <v>0</v>
      </c>
      <c r="Q299" s="5">
        <v>0</v>
      </c>
      <c r="R299" s="5">
        <v>0</v>
      </c>
      <c r="S299" s="5">
        <v>0</v>
      </c>
      <c r="U299" s="5">
        <v>1</v>
      </c>
      <c r="V299" s="5" t="s">
        <v>67</v>
      </c>
      <c r="W299" s="5">
        <v>1</v>
      </c>
      <c r="X299" s="5">
        <v>0</v>
      </c>
      <c r="Y299" s="5">
        <v>0</v>
      </c>
      <c r="Z299" s="5" t="s">
        <v>66</v>
      </c>
    </row>
    <row r="300" spans="1:25" ht="12.75">
      <c r="A300" t="s">
        <v>60</v>
      </c>
      <c r="B300" t="s">
        <v>63</v>
      </c>
      <c r="C300">
        <v>1</v>
      </c>
      <c r="D300">
        <v>0</v>
      </c>
      <c r="E300">
        <v>1</v>
      </c>
      <c r="F300">
        <v>0</v>
      </c>
      <c r="G300">
        <v>0</v>
      </c>
      <c r="H300">
        <v>0</v>
      </c>
      <c r="I300" s="10">
        <f t="shared" si="4"/>
        <v>1</v>
      </c>
      <c r="J300">
        <v>1</v>
      </c>
      <c r="K300">
        <v>0</v>
      </c>
      <c r="L300">
        <v>0</v>
      </c>
      <c r="M300">
        <v>0</v>
      </c>
      <c r="N300">
        <v>1</v>
      </c>
      <c r="O300">
        <v>1</v>
      </c>
      <c r="P300">
        <v>0</v>
      </c>
      <c r="Q300">
        <v>1</v>
      </c>
      <c r="R300">
        <v>0</v>
      </c>
      <c r="S300">
        <v>0</v>
      </c>
      <c r="U300">
        <v>0</v>
      </c>
      <c r="W300">
        <v>0</v>
      </c>
      <c r="X300">
        <v>0</v>
      </c>
      <c r="Y300">
        <v>0</v>
      </c>
    </row>
    <row r="301" spans="1:25" ht="12.75">
      <c r="A301" t="s">
        <v>100</v>
      </c>
      <c r="C301">
        <v>2</v>
      </c>
      <c r="D301">
        <v>1</v>
      </c>
      <c r="E301">
        <v>1</v>
      </c>
      <c r="F301">
        <v>0</v>
      </c>
      <c r="G301">
        <v>0</v>
      </c>
      <c r="H301">
        <v>0</v>
      </c>
      <c r="I301" s="10">
        <f t="shared" si="4"/>
        <v>1</v>
      </c>
      <c r="J301">
        <v>1</v>
      </c>
      <c r="K301">
        <v>0</v>
      </c>
      <c r="L301">
        <v>0</v>
      </c>
      <c r="M301">
        <v>0</v>
      </c>
      <c r="N301">
        <v>1</v>
      </c>
      <c r="O301">
        <v>0</v>
      </c>
      <c r="P301">
        <v>0</v>
      </c>
      <c r="Q301">
        <v>1</v>
      </c>
      <c r="R301">
        <v>0</v>
      </c>
      <c r="S301">
        <v>0</v>
      </c>
      <c r="U301">
        <v>0</v>
      </c>
      <c r="W301">
        <v>0</v>
      </c>
      <c r="X301">
        <v>0</v>
      </c>
      <c r="Y301">
        <v>0</v>
      </c>
    </row>
    <row r="302" spans="3:25" ht="12.75">
      <c r="C302">
        <v>3</v>
      </c>
      <c r="D302">
        <v>0</v>
      </c>
      <c r="E302">
        <v>0</v>
      </c>
      <c r="F302">
        <v>0</v>
      </c>
      <c r="G302">
        <v>0</v>
      </c>
      <c r="H302">
        <v>0</v>
      </c>
      <c r="I302" s="10">
        <f t="shared" si="4"/>
        <v>0</v>
      </c>
      <c r="J302">
        <v>0</v>
      </c>
      <c r="K302">
        <v>0</v>
      </c>
      <c r="L302">
        <v>0</v>
      </c>
      <c r="M302">
        <v>1</v>
      </c>
      <c r="N302">
        <v>1</v>
      </c>
      <c r="O302">
        <v>0</v>
      </c>
      <c r="P302">
        <v>0</v>
      </c>
      <c r="Q302">
        <v>1</v>
      </c>
      <c r="R302">
        <v>0</v>
      </c>
      <c r="S302">
        <v>0</v>
      </c>
      <c r="U302">
        <v>0</v>
      </c>
      <c r="W302">
        <v>0</v>
      </c>
      <c r="X302">
        <v>0</v>
      </c>
      <c r="Y302">
        <v>0</v>
      </c>
    </row>
    <row r="303" spans="3:25" ht="12.75">
      <c r="C303">
        <v>4</v>
      </c>
      <c r="D303">
        <v>1</v>
      </c>
      <c r="E303">
        <v>1</v>
      </c>
      <c r="F303">
        <v>0</v>
      </c>
      <c r="G303">
        <v>0</v>
      </c>
      <c r="H303">
        <v>0</v>
      </c>
      <c r="I303" s="10">
        <f t="shared" si="4"/>
        <v>1</v>
      </c>
      <c r="J303">
        <v>1</v>
      </c>
      <c r="K303">
        <v>0</v>
      </c>
      <c r="L303">
        <v>0</v>
      </c>
      <c r="M303">
        <v>0</v>
      </c>
      <c r="N303">
        <v>1</v>
      </c>
      <c r="O303">
        <v>0</v>
      </c>
      <c r="P303">
        <v>0</v>
      </c>
      <c r="Q303">
        <v>0</v>
      </c>
      <c r="R303">
        <v>0</v>
      </c>
      <c r="S303">
        <v>0</v>
      </c>
      <c r="U303">
        <v>0</v>
      </c>
      <c r="W303">
        <v>0</v>
      </c>
      <c r="X303">
        <v>0</v>
      </c>
      <c r="Y303">
        <v>0</v>
      </c>
    </row>
    <row r="304" spans="3:25" ht="12.75">
      <c r="C304">
        <v>5</v>
      </c>
      <c r="D304">
        <v>0</v>
      </c>
      <c r="E304">
        <v>0</v>
      </c>
      <c r="F304">
        <v>0</v>
      </c>
      <c r="G304">
        <v>0</v>
      </c>
      <c r="H304">
        <v>0</v>
      </c>
      <c r="I304" s="10">
        <f t="shared" si="4"/>
        <v>0</v>
      </c>
      <c r="J304">
        <v>0</v>
      </c>
      <c r="K304">
        <v>0</v>
      </c>
      <c r="L304">
        <v>0</v>
      </c>
      <c r="M304">
        <v>0</v>
      </c>
      <c r="N304">
        <v>1</v>
      </c>
      <c r="O304">
        <v>1</v>
      </c>
      <c r="P304">
        <v>0</v>
      </c>
      <c r="Q304">
        <v>0</v>
      </c>
      <c r="R304">
        <v>0</v>
      </c>
      <c r="S304">
        <v>0</v>
      </c>
      <c r="U304">
        <v>1</v>
      </c>
      <c r="V304" t="s">
        <v>67</v>
      </c>
      <c r="W304">
        <v>1</v>
      </c>
      <c r="X304">
        <v>0</v>
      </c>
      <c r="Y304">
        <v>0</v>
      </c>
    </row>
    <row r="305" spans="3:26" s="5" customFormat="1" ht="13.5" thickBot="1">
      <c r="C305" s="5">
        <v>6</v>
      </c>
      <c r="D305" s="5">
        <v>0</v>
      </c>
      <c r="E305" s="5">
        <v>0</v>
      </c>
      <c r="F305" s="5">
        <v>0</v>
      </c>
      <c r="G305" s="5">
        <v>0</v>
      </c>
      <c r="H305" s="5">
        <v>0</v>
      </c>
      <c r="I305" s="5">
        <f t="shared" si="4"/>
        <v>0</v>
      </c>
      <c r="J305" s="5">
        <v>0</v>
      </c>
      <c r="K305" s="5">
        <v>0</v>
      </c>
      <c r="L305" s="5">
        <v>0</v>
      </c>
      <c r="M305" s="5">
        <v>0</v>
      </c>
      <c r="N305" s="5">
        <v>1</v>
      </c>
      <c r="O305" s="5">
        <v>1</v>
      </c>
      <c r="P305" s="5">
        <v>0</v>
      </c>
      <c r="Q305" s="5">
        <v>0</v>
      </c>
      <c r="R305" s="5">
        <v>0</v>
      </c>
      <c r="S305" s="5">
        <v>0</v>
      </c>
      <c r="U305" s="5">
        <v>1</v>
      </c>
      <c r="V305" s="5" t="s">
        <v>67</v>
      </c>
      <c r="W305" s="5">
        <v>1</v>
      </c>
      <c r="X305" s="5">
        <v>0</v>
      </c>
      <c r="Y305" s="5">
        <v>0</v>
      </c>
      <c r="Z305" s="5" t="s">
        <v>66</v>
      </c>
    </row>
    <row r="306" spans="1:26" s="9" customFormat="1" ht="13.5" thickBot="1">
      <c r="A306" s="9" t="s">
        <v>72</v>
      </c>
      <c r="B306" s="9" t="s">
        <v>73</v>
      </c>
      <c r="C306" s="9">
        <v>1</v>
      </c>
      <c r="D306" s="9">
        <v>1</v>
      </c>
      <c r="E306" s="9">
        <v>1</v>
      </c>
      <c r="F306" s="9">
        <v>0</v>
      </c>
      <c r="G306" s="9">
        <v>0</v>
      </c>
      <c r="H306" s="9">
        <v>0</v>
      </c>
      <c r="I306" s="9">
        <f t="shared" si="4"/>
        <v>1</v>
      </c>
      <c r="J306" s="9">
        <v>1</v>
      </c>
      <c r="K306" s="9">
        <v>0</v>
      </c>
      <c r="L306" s="9">
        <v>0</v>
      </c>
      <c r="M306" s="9">
        <v>0</v>
      </c>
      <c r="N306" s="9">
        <v>0</v>
      </c>
      <c r="O306" s="9">
        <v>0</v>
      </c>
      <c r="P306" s="9">
        <v>0</v>
      </c>
      <c r="Q306" s="9">
        <v>1</v>
      </c>
      <c r="R306" s="9">
        <v>0</v>
      </c>
      <c r="S306" s="9">
        <v>1</v>
      </c>
      <c r="T306" s="9" t="s">
        <v>225</v>
      </c>
      <c r="U306" s="9">
        <v>0</v>
      </c>
      <c r="W306" s="9">
        <v>0</v>
      </c>
      <c r="X306" s="9">
        <v>0</v>
      </c>
      <c r="Y306" s="9">
        <v>0</v>
      </c>
      <c r="Z306" s="9" t="s">
        <v>100</v>
      </c>
    </row>
    <row r="307" spans="1:25" ht="12.75">
      <c r="A307" t="s">
        <v>95</v>
      </c>
      <c r="B307" t="s">
        <v>96</v>
      </c>
      <c r="C307">
        <v>1</v>
      </c>
      <c r="D307">
        <v>0</v>
      </c>
      <c r="E307">
        <v>1</v>
      </c>
      <c r="F307">
        <v>0</v>
      </c>
      <c r="G307">
        <v>0</v>
      </c>
      <c r="H307">
        <v>0</v>
      </c>
      <c r="I307" s="10">
        <f t="shared" si="4"/>
        <v>1</v>
      </c>
      <c r="J307">
        <v>1</v>
      </c>
      <c r="K307">
        <v>0</v>
      </c>
      <c r="L307">
        <v>0</v>
      </c>
      <c r="M307">
        <v>0</v>
      </c>
      <c r="N307">
        <v>0</v>
      </c>
      <c r="O307">
        <v>0</v>
      </c>
      <c r="P307">
        <v>0</v>
      </c>
      <c r="Q307">
        <v>1</v>
      </c>
      <c r="R307">
        <v>1</v>
      </c>
      <c r="S307">
        <v>0</v>
      </c>
      <c r="U307">
        <v>0</v>
      </c>
      <c r="W307">
        <v>0</v>
      </c>
      <c r="X307">
        <v>0</v>
      </c>
      <c r="Y307">
        <v>0</v>
      </c>
    </row>
    <row r="308" spans="1:25" ht="12.75">
      <c r="A308" t="s">
        <v>100</v>
      </c>
      <c r="C308">
        <v>2</v>
      </c>
      <c r="D308">
        <v>1</v>
      </c>
      <c r="E308">
        <v>1</v>
      </c>
      <c r="F308">
        <v>0</v>
      </c>
      <c r="G308">
        <v>0</v>
      </c>
      <c r="H308">
        <v>0</v>
      </c>
      <c r="I308" s="10">
        <f t="shared" si="4"/>
        <v>1</v>
      </c>
      <c r="J308">
        <v>1</v>
      </c>
      <c r="K308">
        <v>0</v>
      </c>
      <c r="L308">
        <v>0</v>
      </c>
      <c r="M308">
        <v>0</v>
      </c>
      <c r="N308">
        <v>0</v>
      </c>
      <c r="O308">
        <v>1</v>
      </c>
      <c r="P308">
        <v>0</v>
      </c>
      <c r="Q308">
        <v>0</v>
      </c>
      <c r="R308">
        <v>1</v>
      </c>
      <c r="S308">
        <v>0</v>
      </c>
      <c r="U308">
        <v>0</v>
      </c>
      <c r="W308">
        <v>0</v>
      </c>
      <c r="X308">
        <v>0</v>
      </c>
      <c r="Y308">
        <v>0</v>
      </c>
    </row>
    <row r="309" spans="3:25" ht="12.75">
      <c r="C309">
        <v>3</v>
      </c>
      <c r="D309">
        <v>0</v>
      </c>
      <c r="E309">
        <v>1</v>
      </c>
      <c r="F309">
        <v>0</v>
      </c>
      <c r="G309">
        <v>0</v>
      </c>
      <c r="H309">
        <v>0</v>
      </c>
      <c r="I309" s="10">
        <f t="shared" si="4"/>
        <v>1</v>
      </c>
      <c r="J309">
        <v>1</v>
      </c>
      <c r="K309">
        <v>0</v>
      </c>
      <c r="L309">
        <v>0</v>
      </c>
      <c r="M309">
        <v>1</v>
      </c>
      <c r="N309">
        <v>0</v>
      </c>
      <c r="O309">
        <v>1</v>
      </c>
      <c r="P309">
        <v>0</v>
      </c>
      <c r="Q309">
        <v>1</v>
      </c>
      <c r="R309">
        <v>1</v>
      </c>
      <c r="S309">
        <v>1</v>
      </c>
      <c r="T309" t="s">
        <v>226</v>
      </c>
      <c r="U309">
        <v>0</v>
      </c>
      <c r="W309">
        <v>0</v>
      </c>
      <c r="X309">
        <v>0</v>
      </c>
      <c r="Y309">
        <v>0</v>
      </c>
    </row>
    <row r="310" spans="3:25" ht="12.75">
      <c r="C310">
        <v>4</v>
      </c>
      <c r="D310">
        <v>1</v>
      </c>
      <c r="E310">
        <v>1</v>
      </c>
      <c r="F310">
        <v>0</v>
      </c>
      <c r="G310">
        <v>0</v>
      </c>
      <c r="H310">
        <v>0</v>
      </c>
      <c r="I310" s="10">
        <f t="shared" si="4"/>
        <v>1</v>
      </c>
      <c r="J310">
        <v>1</v>
      </c>
      <c r="K310">
        <v>0</v>
      </c>
      <c r="L310">
        <v>0</v>
      </c>
      <c r="M310">
        <v>1</v>
      </c>
      <c r="N310">
        <v>0</v>
      </c>
      <c r="O310">
        <v>0</v>
      </c>
      <c r="P310">
        <v>0</v>
      </c>
      <c r="Q310">
        <v>0</v>
      </c>
      <c r="R310">
        <v>1</v>
      </c>
      <c r="S310">
        <v>0</v>
      </c>
      <c r="U310">
        <v>0</v>
      </c>
      <c r="W310">
        <v>0</v>
      </c>
      <c r="X310">
        <v>0</v>
      </c>
      <c r="Y310">
        <v>0</v>
      </c>
    </row>
    <row r="311" spans="3:25" ht="12.75">
      <c r="C311">
        <v>5</v>
      </c>
      <c r="D311">
        <v>0</v>
      </c>
      <c r="E311">
        <v>0</v>
      </c>
      <c r="F311">
        <v>0</v>
      </c>
      <c r="G311">
        <v>0</v>
      </c>
      <c r="H311">
        <v>0</v>
      </c>
      <c r="I311" s="10">
        <f t="shared" si="4"/>
        <v>0</v>
      </c>
      <c r="J311">
        <v>0</v>
      </c>
      <c r="K311">
        <v>0</v>
      </c>
      <c r="L311">
        <v>0</v>
      </c>
      <c r="M311">
        <v>0</v>
      </c>
      <c r="N311">
        <v>0</v>
      </c>
      <c r="O311">
        <v>0</v>
      </c>
      <c r="P311">
        <v>0</v>
      </c>
      <c r="Q311">
        <v>0</v>
      </c>
      <c r="R311">
        <v>1</v>
      </c>
      <c r="S311">
        <v>0</v>
      </c>
      <c r="U311">
        <v>0</v>
      </c>
      <c r="W311">
        <v>0</v>
      </c>
      <c r="X311">
        <v>0</v>
      </c>
      <c r="Y311">
        <v>0</v>
      </c>
    </row>
    <row r="312" spans="3:25" ht="12.75">
      <c r="C312">
        <v>6</v>
      </c>
      <c r="D312">
        <v>0</v>
      </c>
      <c r="E312">
        <v>1</v>
      </c>
      <c r="F312">
        <v>0</v>
      </c>
      <c r="G312">
        <v>0</v>
      </c>
      <c r="H312">
        <v>0</v>
      </c>
      <c r="I312" s="10">
        <f t="shared" si="4"/>
        <v>1</v>
      </c>
      <c r="J312">
        <v>1</v>
      </c>
      <c r="K312">
        <v>0</v>
      </c>
      <c r="L312">
        <v>0</v>
      </c>
      <c r="M312">
        <v>0</v>
      </c>
      <c r="N312">
        <v>0</v>
      </c>
      <c r="O312">
        <v>1</v>
      </c>
      <c r="P312">
        <v>0</v>
      </c>
      <c r="Q312">
        <v>0</v>
      </c>
      <c r="R312">
        <v>1</v>
      </c>
      <c r="S312">
        <v>0</v>
      </c>
      <c r="U312">
        <v>0</v>
      </c>
      <c r="W312">
        <v>0</v>
      </c>
      <c r="X312">
        <v>0</v>
      </c>
      <c r="Y312">
        <v>0</v>
      </c>
    </row>
    <row r="313" spans="3:25" ht="12.75">
      <c r="C313">
        <v>7</v>
      </c>
      <c r="D313">
        <v>1</v>
      </c>
      <c r="E313">
        <v>1</v>
      </c>
      <c r="F313">
        <v>0</v>
      </c>
      <c r="G313">
        <v>0</v>
      </c>
      <c r="H313">
        <v>0</v>
      </c>
      <c r="I313" s="10">
        <f t="shared" si="4"/>
        <v>1</v>
      </c>
      <c r="J313">
        <v>1</v>
      </c>
      <c r="K313">
        <v>0</v>
      </c>
      <c r="L313">
        <v>0</v>
      </c>
      <c r="M313">
        <v>0</v>
      </c>
      <c r="N313">
        <v>0</v>
      </c>
      <c r="O313">
        <v>0</v>
      </c>
      <c r="P313">
        <v>0</v>
      </c>
      <c r="Q313">
        <v>0</v>
      </c>
      <c r="R313">
        <v>1</v>
      </c>
      <c r="S313">
        <v>0</v>
      </c>
      <c r="U313">
        <v>0</v>
      </c>
      <c r="W313">
        <v>0</v>
      </c>
      <c r="X313">
        <v>0</v>
      </c>
      <c r="Y313">
        <v>0</v>
      </c>
    </row>
    <row r="314" spans="3:25" ht="12.75">
      <c r="C314">
        <v>8</v>
      </c>
      <c r="D314">
        <v>0</v>
      </c>
      <c r="E314">
        <v>1</v>
      </c>
      <c r="F314">
        <v>0</v>
      </c>
      <c r="G314">
        <v>0</v>
      </c>
      <c r="H314">
        <v>0</v>
      </c>
      <c r="I314" s="10">
        <f t="shared" si="4"/>
        <v>1</v>
      </c>
      <c r="J314">
        <v>1</v>
      </c>
      <c r="K314">
        <v>0</v>
      </c>
      <c r="L314">
        <v>0</v>
      </c>
      <c r="M314">
        <v>0</v>
      </c>
      <c r="N314">
        <v>0</v>
      </c>
      <c r="O314">
        <v>1</v>
      </c>
      <c r="P314">
        <v>0</v>
      </c>
      <c r="Q314">
        <v>0</v>
      </c>
      <c r="R314">
        <v>1</v>
      </c>
      <c r="S314">
        <v>0</v>
      </c>
      <c r="U314">
        <v>0</v>
      </c>
      <c r="W314">
        <v>0</v>
      </c>
      <c r="X314">
        <v>0</v>
      </c>
      <c r="Y314">
        <v>0</v>
      </c>
    </row>
    <row r="315" spans="3:25" ht="12.75">
      <c r="C315">
        <v>9</v>
      </c>
      <c r="D315">
        <v>1</v>
      </c>
      <c r="E315">
        <v>1</v>
      </c>
      <c r="F315">
        <v>0</v>
      </c>
      <c r="G315">
        <v>0</v>
      </c>
      <c r="H315">
        <v>0</v>
      </c>
      <c r="I315" s="10">
        <f t="shared" si="4"/>
        <v>1</v>
      </c>
      <c r="J315">
        <v>1</v>
      </c>
      <c r="K315">
        <v>0</v>
      </c>
      <c r="L315">
        <v>0</v>
      </c>
      <c r="M315">
        <v>0</v>
      </c>
      <c r="N315">
        <v>0</v>
      </c>
      <c r="O315">
        <v>1</v>
      </c>
      <c r="P315">
        <v>0</v>
      </c>
      <c r="Q315">
        <v>0</v>
      </c>
      <c r="R315">
        <v>1</v>
      </c>
      <c r="S315">
        <v>0</v>
      </c>
      <c r="U315">
        <v>0</v>
      </c>
      <c r="W315">
        <v>0</v>
      </c>
      <c r="X315">
        <v>0</v>
      </c>
      <c r="Y315">
        <v>0</v>
      </c>
    </row>
    <row r="316" spans="3:25" ht="12.75">
      <c r="C316">
        <v>10</v>
      </c>
      <c r="D316">
        <v>0</v>
      </c>
      <c r="E316">
        <v>0</v>
      </c>
      <c r="F316">
        <v>0</v>
      </c>
      <c r="G316">
        <v>0</v>
      </c>
      <c r="H316">
        <v>0</v>
      </c>
      <c r="I316" s="10">
        <f t="shared" si="4"/>
        <v>0</v>
      </c>
      <c r="J316">
        <v>0</v>
      </c>
      <c r="K316">
        <v>0</v>
      </c>
      <c r="L316">
        <v>0</v>
      </c>
      <c r="M316">
        <v>0</v>
      </c>
      <c r="N316">
        <v>0</v>
      </c>
      <c r="O316">
        <v>1</v>
      </c>
      <c r="P316">
        <v>0</v>
      </c>
      <c r="Q316">
        <v>0</v>
      </c>
      <c r="R316">
        <v>1</v>
      </c>
      <c r="S316">
        <v>0</v>
      </c>
      <c r="U316">
        <v>1</v>
      </c>
      <c r="V316" t="s">
        <v>67</v>
      </c>
      <c r="W316">
        <v>1</v>
      </c>
      <c r="X316">
        <v>0</v>
      </c>
      <c r="Y316">
        <v>0</v>
      </c>
    </row>
    <row r="317" spans="3:26" s="5" customFormat="1" ht="13.5" thickBot="1">
      <c r="C317" s="5">
        <v>11</v>
      </c>
      <c r="D317" s="5">
        <v>0</v>
      </c>
      <c r="E317" s="5">
        <v>0</v>
      </c>
      <c r="F317" s="5">
        <v>0</v>
      </c>
      <c r="G317" s="5">
        <v>0</v>
      </c>
      <c r="H317" s="5">
        <v>0</v>
      </c>
      <c r="I317" s="5">
        <f t="shared" si="4"/>
        <v>0</v>
      </c>
      <c r="J317" s="5">
        <v>0</v>
      </c>
      <c r="K317" s="5">
        <v>0</v>
      </c>
      <c r="L317" s="5">
        <v>0</v>
      </c>
      <c r="M317" s="5">
        <v>0</v>
      </c>
      <c r="N317" s="5">
        <v>0</v>
      </c>
      <c r="O317" s="5">
        <v>1</v>
      </c>
      <c r="P317" s="5">
        <v>0</v>
      </c>
      <c r="Q317" s="5">
        <v>0</v>
      </c>
      <c r="R317" s="5">
        <v>1</v>
      </c>
      <c r="S317" s="5">
        <v>0</v>
      </c>
      <c r="U317" s="5">
        <v>1</v>
      </c>
      <c r="V317" s="5" t="s">
        <v>67</v>
      </c>
      <c r="W317" s="5">
        <v>1</v>
      </c>
      <c r="X317" s="5">
        <v>0</v>
      </c>
      <c r="Y317" s="5">
        <v>0</v>
      </c>
      <c r="Z317" s="5" t="s">
        <v>217</v>
      </c>
    </row>
    <row r="318" spans="1:26" ht="12.75">
      <c r="A318" t="s">
        <v>140</v>
      </c>
      <c r="B318" t="s">
        <v>141</v>
      </c>
      <c r="C318">
        <v>1</v>
      </c>
      <c r="D318">
        <v>0</v>
      </c>
      <c r="E318">
        <v>0</v>
      </c>
      <c r="F318">
        <v>0</v>
      </c>
      <c r="G318">
        <v>0</v>
      </c>
      <c r="H318">
        <v>0</v>
      </c>
      <c r="I318" s="10">
        <f t="shared" si="4"/>
        <v>0</v>
      </c>
      <c r="J318">
        <v>0</v>
      </c>
      <c r="K318">
        <v>0</v>
      </c>
      <c r="L318">
        <v>0</v>
      </c>
      <c r="M318">
        <v>0</v>
      </c>
      <c r="N318">
        <v>0</v>
      </c>
      <c r="O318">
        <v>0</v>
      </c>
      <c r="P318">
        <v>0</v>
      </c>
      <c r="Q318">
        <v>1</v>
      </c>
      <c r="R318">
        <v>0</v>
      </c>
      <c r="S318">
        <v>1</v>
      </c>
      <c r="U318">
        <v>0</v>
      </c>
      <c r="W318">
        <v>0</v>
      </c>
      <c r="X318">
        <v>0</v>
      </c>
      <c r="Y318">
        <v>0</v>
      </c>
      <c r="Z318" t="s">
        <v>223</v>
      </c>
    </row>
    <row r="319" spans="1:25" ht="12.75">
      <c r="A319" t="s">
        <v>106</v>
      </c>
      <c r="C319">
        <v>2</v>
      </c>
      <c r="D319">
        <v>0</v>
      </c>
      <c r="E319">
        <v>0</v>
      </c>
      <c r="F319">
        <v>0</v>
      </c>
      <c r="G319">
        <v>0</v>
      </c>
      <c r="H319">
        <v>0</v>
      </c>
      <c r="I319" s="10">
        <f t="shared" si="4"/>
        <v>0</v>
      </c>
      <c r="J319">
        <v>0</v>
      </c>
      <c r="K319">
        <v>0</v>
      </c>
      <c r="L319">
        <v>0</v>
      </c>
      <c r="M319">
        <v>0</v>
      </c>
      <c r="N319">
        <v>0</v>
      </c>
      <c r="O319">
        <v>0</v>
      </c>
      <c r="P319">
        <v>0</v>
      </c>
      <c r="Q319">
        <v>0</v>
      </c>
      <c r="R319">
        <v>0</v>
      </c>
      <c r="S319">
        <v>0</v>
      </c>
      <c r="U319">
        <v>0</v>
      </c>
      <c r="W319">
        <v>0</v>
      </c>
      <c r="X319">
        <v>0</v>
      </c>
      <c r="Y319">
        <v>0</v>
      </c>
    </row>
    <row r="320" spans="3:25" ht="12.75">
      <c r="C320">
        <v>3</v>
      </c>
      <c r="D320">
        <v>0</v>
      </c>
      <c r="E320">
        <v>0</v>
      </c>
      <c r="F320">
        <v>0</v>
      </c>
      <c r="G320">
        <v>0</v>
      </c>
      <c r="H320">
        <v>0</v>
      </c>
      <c r="I320" s="10">
        <f t="shared" si="4"/>
        <v>0</v>
      </c>
      <c r="J320">
        <v>0</v>
      </c>
      <c r="K320">
        <v>0</v>
      </c>
      <c r="L320">
        <v>0</v>
      </c>
      <c r="M320">
        <v>0</v>
      </c>
      <c r="N320">
        <v>0</v>
      </c>
      <c r="O320">
        <v>0</v>
      </c>
      <c r="P320">
        <v>0</v>
      </c>
      <c r="Q320">
        <v>0</v>
      </c>
      <c r="R320">
        <v>0</v>
      </c>
      <c r="S320">
        <v>0</v>
      </c>
      <c r="U320">
        <v>0</v>
      </c>
      <c r="W320">
        <v>0</v>
      </c>
      <c r="X320">
        <v>0</v>
      </c>
      <c r="Y320">
        <v>0</v>
      </c>
    </row>
    <row r="321" spans="3:25" ht="12.75">
      <c r="C321">
        <v>4</v>
      </c>
      <c r="D321">
        <v>0</v>
      </c>
      <c r="E321">
        <v>0</v>
      </c>
      <c r="F321">
        <v>0</v>
      </c>
      <c r="G321">
        <v>0</v>
      </c>
      <c r="H321">
        <v>0</v>
      </c>
      <c r="I321" s="10">
        <f t="shared" si="4"/>
        <v>0</v>
      </c>
      <c r="J321">
        <v>0</v>
      </c>
      <c r="K321">
        <v>0</v>
      </c>
      <c r="L321">
        <v>0</v>
      </c>
      <c r="M321">
        <v>0</v>
      </c>
      <c r="N321">
        <v>1</v>
      </c>
      <c r="O321">
        <v>0</v>
      </c>
      <c r="P321">
        <v>1</v>
      </c>
      <c r="Q321">
        <v>1</v>
      </c>
      <c r="R321">
        <v>0</v>
      </c>
      <c r="S321">
        <v>0</v>
      </c>
      <c r="U321">
        <v>1</v>
      </c>
      <c r="V321" t="s">
        <v>222</v>
      </c>
      <c r="W321">
        <v>0</v>
      </c>
      <c r="X321">
        <v>1</v>
      </c>
      <c r="Y321">
        <v>0</v>
      </c>
    </row>
    <row r="322" spans="3:25" ht="12.75">
      <c r="C322">
        <v>5</v>
      </c>
      <c r="D322">
        <v>0</v>
      </c>
      <c r="E322">
        <v>0</v>
      </c>
      <c r="F322">
        <v>0</v>
      </c>
      <c r="G322">
        <v>0</v>
      </c>
      <c r="H322">
        <v>0</v>
      </c>
      <c r="I322" s="10">
        <f t="shared" si="4"/>
        <v>0</v>
      </c>
      <c r="J322">
        <v>0</v>
      </c>
      <c r="K322">
        <v>0</v>
      </c>
      <c r="L322">
        <v>0</v>
      </c>
      <c r="M322">
        <v>0</v>
      </c>
      <c r="N322">
        <v>0</v>
      </c>
      <c r="O322">
        <v>1</v>
      </c>
      <c r="P322">
        <v>0</v>
      </c>
      <c r="Q322">
        <v>0</v>
      </c>
      <c r="R322">
        <v>0</v>
      </c>
      <c r="S322">
        <v>0</v>
      </c>
      <c r="U322">
        <v>0</v>
      </c>
      <c r="W322">
        <v>0</v>
      </c>
      <c r="X322">
        <v>0</v>
      </c>
      <c r="Y322">
        <v>0</v>
      </c>
    </row>
    <row r="323" spans="3:25" ht="12.75">
      <c r="C323">
        <v>6</v>
      </c>
      <c r="D323">
        <v>0</v>
      </c>
      <c r="E323">
        <v>0</v>
      </c>
      <c r="F323">
        <v>0</v>
      </c>
      <c r="G323">
        <v>0</v>
      </c>
      <c r="H323">
        <v>0</v>
      </c>
      <c r="I323" s="10">
        <f aca="true" t="shared" si="5" ref="I323:I386">SUM(E323:H323)</f>
        <v>0</v>
      </c>
      <c r="J323">
        <v>0</v>
      </c>
      <c r="K323">
        <v>0</v>
      </c>
      <c r="L323">
        <v>1</v>
      </c>
      <c r="M323">
        <v>0</v>
      </c>
      <c r="N323">
        <v>0</v>
      </c>
      <c r="O323">
        <v>1</v>
      </c>
      <c r="P323">
        <v>1</v>
      </c>
      <c r="Q323">
        <v>1</v>
      </c>
      <c r="R323">
        <v>0</v>
      </c>
      <c r="S323">
        <v>0</v>
      </c>
      <c r="U323">
        <v>1</v>
      </c>
      <c r="V323" t="s">
        <v>200</v>
      </c>
      <c r="W323">
        <v>0</v>
      </c>
      <c r="X323">
        <v>1</v>
      </c>
      <c r="Y323">
        <v>0</v>
      </c>
    </row>
    <row r="324" spans="3:25" ht="12.75">
      <c r="C324">
        <v>7</v>
      </c>
      <c r="D324">
        <v>0</v>
      </c>
      <c r="E324">
        <v>0</v>
      </c>
      <c r="F324">
        <v>0</v>
      </c>
      <c r="G324">
        <v>0</v>
      </c>
      <c r="H324">
        <v>0</v>
      </c>
      <c r="I324" s="10">
        <f t="shared" si="5"/>
        <v>0</v>
      </c>
      <c r="J324">
        <v>0</v>
      </c>
      <c r="K324">
        <v>0</v>
      </c>
      <c r="L324">
        <v>0</v>
      </c>
      <c r="M324">
        <v>0</v>
      </c>
      <c r="N324">
        <v>0</v>
      </c>
      <c r="O324">
        <v>1</v>
      </c>
      <c r="P324">
        <v>1</v>
      </c>
      <c r="Q324">
        <v>1</v>
      </c>
      <c r="R324">
        <v>0</v>
      </c>
      <c r="S324">
        <v>0</v>
      </c>
      <c r="U324">
        <v>1</v>
      </c>
      <c r="V324" t="s">
        <v>200</v>
      </c>
      <c r="W324">
        <v>0</v>
      </c>
      <c r="X324">
        <v>1</v>
      </c>
      <c r="Y324">
        <v>0</v>
      </c>
    </row>
    <row r="325" spans="3:25" ht="12.75">
      <c r="C325">
        <v>8</v>
      </c>
      <c r="D325">
        <v>0</v>
      </c>
      <c r="E325">
        <v>0</v>
      </c>
      <c r="F325">
        <v>0</v>
      </c>
      <c r="G325">
        <v>0</v>
      </c>
      <c r="H325">
        <v>0</v>
      </c>
      <c r="I325" s="10">
        <f t="shared" si="5"/>
        <v>0</v>
      </c>
      <c r="J325">
        <v>0</v>
      </c>
      <c r="K325">
        <v>0</v>
      </c>
      <c r="L325">
        <v>0</v>
      </c>
      <c r="M325">
        <v>0</v>
      </c>
      <c r="N325">
        <v>0</v>
      </c>
      <c r="O325">
        <v>1</v>
      </c>
      <c r="P325">
        <v>0</v>
      </c>
      <c r="Q325">
        <v>1</v>
      </c>
      <c r="R325">
        <v>0</v>
      </c>
      <c r="S325">
        <v>0</v>
      </c>
      <c r="U325">
        <v>0</v>
      </c>
      <c r="W325">
        <v>0</v>
      </c>
      <c r="X325">
        <v>0</v>
      </c>
      <c r="Y325">
        <v>0</v>
      </c>
    </row>
    <row r="326" spans="3:26" s="5" customFormat="1" ht="13.5" thickBot="1">
      <c r="C326" s="5">
        <v>9</v>
      </c>
      <c r="D326" s="5">
        <v>0</v>
      </c>
      <c r="E326" s="5">
        <v>0</v>
      </c>
      <c r="F326" s="5">
        <v>0</v>
      </c>
      <c r="G326" s="5">
        <v>0</v>
      </c>
      <c r="H326" s="5">
        <v>0</v>
      </c>
      <c r="I326" s="5">
        <f t="shared" si="5"/>
        <v>0</v>
      </c>
      <c r="J326" s="5">
        <v>0</v>
      </c>
      <c r="K326" s="5">
        <v>0</v>
      </c>
      <c r="L326" s="5">
        <v>1</v>
      </c>
      <c r="M326" s="5">
        <v>0</v>
      </c>
      <c r="N326" s="5">
        <v>1</v>
      </c>
      <c r="O326" s="5">
        <v>1</v>
      </c>
      <c r="P326" s="5">
        <v>1</v>
      </c>
      <c r="Q326" s="5">
        <v>1</v>
      </c>
      <c r="R326" s="5">
        <v>0</v>
      </c>
      <c r="S326" s="5">
        <v>1</v>
      </c>
      <c r="U326" s="5">
        <v>1</v>
      </c>
      <c r="V326" s="5" t="s">
        <v>200</v>
      </c>
      <c r="W326" s="5">
        <v>0</v>
      </c>
      <c r="X326" s="5">
        <v>1</v>
      </c>
      <c r="Y326" s="5">
        <v>0</v>
      </c>
      <c r="Z326" s="5" t="s">
        <v>223</v>
      </c>
    </row>
    <row r="327" spans="1:25" ht="12.75">
      <c r="A327" t="s">
        <v>142</v>
      </c>
      <c r="B327" t="s">
        <v>143</v>
      </c>
      <c r="C327">
        <v>1</v>
      </c>
      <c r="D327">
        <v>1</v>
      </c>
      <c r="E327">
        <v>0</v>
      </c>
      <c r="F327">
        <v>0</v>
      </c>
      <c r="G327">
        <v>1</v>
      </c>
      <c r="H327">
        <v>0</v>
      </c>
      <c r="I327" s="10">
        <f t="shared" si="5"/>
        <v>1</v>
      </c>
      <c r="J327">
        <v>0</v>
      </c>
      <c r="K327">
        <v>1</v>
      </c>
      <c r="L327">
        <v>0</v>
      </c>
      <c r="M327">
        <v>0</v>
      </c>
      <c r="N327">
        <v>0</v>
      </c>
      <c r="O327">
        <v>0</v>
      </c>
      <c r="P327">
        <v>0</v>
      </c>
      <c r="Q327">
        <v>0</v>
      </c>
      <c r="R327">
        <v>1</v>
      </c>
      <c r="S327">
        <v>0</v>
      </c>
      <c r="U327">
        <v>0</v>
      </c>
      <c r="W327">
        <v>0</v>
      </c>
      <c r="X327">
        <v>0</v>
      </c>
      <c r="Y327">
        <v>0</v>
      </c>
    </row>
    <row r="328" spans="1:25" ht="12.75">
      <c r="A328" t="s">
        <v>106</v>
      </c>
      <c r="C328">
        <v>2</v>
      </c>
      <c r="D328">
        <v>1</v>
      </c>
      <c r="E328">
        <v>0</v>
      </c>
      <c r="F328">
        <v>0</v>
      </c>
      <c r="G328">
        <v>1</v>
      </c>
      <c r="H328">
        <v>0</v>
      </c>
      <c r="I328" s="10">
        <f t="shared" si="5"/>
        <v>1</v>
      </c>
      <c r="J328">
        <v>0</v>
      </c>
      <c r="K328">
        <v>1</v>
      </c>
      <c r="L328">
        <v>0</v>
      </c>
      <c r="M328">
        <v>0</v>
      </c>
      <c r="N328">
        <v>0</v>
      </c>
      <c r="O328">
        <v>0</v>
      </c>
      <c r="P328">
        <v>0</v>
      </c>
      <c r="Q328">
        <v>1</v>
      </c>
      <c r="R328">
        <v>1</v>
      </c>
      <c r="S328">
        <v>0</v>
      </c>
      <c r="U328">
        <v>0</v>
      </c>
      <c r="W328">
        <v>0</v>
      </c>
      <c r="X328">
        <v>0</v>
      </c>
      <c r="Y328">
        <v>0</v>
      </c>
    </row>
    <row r="329" spans="3:26" s="5" customFormat="1" ht="13.5" thickBot="1">
      <c r="C329" s="5">
        <v>3</v>
      </c>
      <c r="D329" s="5">
        <v>0</v>
      </c>
      <c r="E329" s="5">
        <v>0</v>
      </c>
      <c r="F329" s="5">
        <v>0</v>
      </c>
      <c r="G329" s="5">
        <v>0</v>
      </c>
      <c r="H329" s="5">
        <v>0</v>
      </c>
      <c r="I329" s="5">
        <f t="shared" si="5"/>
        <v>0</v>
      </c>
      <c r="J329" s="5">
        <v>0</v>
      </c>
      <c r="K329" s="5">
        <v>0</v>
      </c>
      <c r="L329" s="5">
        <v>1</v>
      </c>
      <c r="M329" s="5">
        <v>0</v>
      </c>
      <c r="N329" s="5">
        <v>0</v>
      </c>
      <c r="O329" s="5">
        <v>0</v>
      </c>
      <c r="P329" s="5">
        <v>0</v>
      </c>
      <c r="Q329" s="5">
        <v>0</v>
      </c>
      <c r="R329" s="5">
        <v>1</v>
      </c>
      <c r="S329" s="5">
        <v>0</v>
      </c>
      <c r="U329" s="5">
        <v>0</v>
      </c>
      <c r="W329" s="5">
        <v>0</v>
      </c>
      <c r="X329" s="5">
        <v>0</v>
      </c>
      <c r="Y329" s="5">
        <v>0</v>
      </c>
      <c r="Z329" s="5" t="s">
        <v>234</v>
      </c>
    </row>
    <row r="330" spans="1:25" ht="12.75">
      <c r="A330" t="s">
        <v>144</v>
      </c>
      <c r="B330" t="s">
        <v>147</v>
      </c>
      <c r="C330">
        <v>1</v>
      </c>
      <c r="D330">
        <v>1</v>
      </c>
      <c r="E330">
        <v>0</v>
      </c>
      <c r="F330">
        <v>0</v>
      </c>
      <c r="G330">
        <v>1</v>
      </c>
      <c r="H330">
        <v>0</v>
      </c>
      <c r="I330" s="10">
        <f t="shared" si="5"/>
        <v>1</v>
      </c>
      <c r="J330">
        <v>0</v>
      </c>
      <c r="K330">
        <v>1</v>
      </c>
      <c r="L330">
        <v>0</v>
      </c>
      <c r="M330">
        <v>0</v>
      </c>
      <c r="N330">
        <v>0</v>
      </c>
      <c r="O330">
        <v>0</v>
      </c>
      <c r="P330">
        <v>0</v>
      </c>
      <c r="Q330">
        <v>1</v>
      </c>
      <c r="R330">
        <v>0</v>
      </c>
      <c r="S330">
        <v>0</v>
      </c>
      <c r="U330">
        <v>0</v>
      </c>
      <c r="W330">
        <v>0</v>
      </c>
      <c r="X330">
        <v>0</v>
      </c>
      <c r="Y330">
        <v>0</v>
      </c>
    </row>
    <row r="331" spans="1:25" ht="12.75">
      <c r="A331" t="s">
        <v>106</v>
      </c>
      <c r="C331">
        <v>2</v>
      </c>
      <c r="D331">
        <v>1</v>
      </c>
      <c r="E331">
        <v>0</v>
      </c>
      <c r="F331">
        <v>0</v>
      </c>
      <c r="G331">
        <v>1</v>
      </c>
      <c r="H331">
        <v>0</v>
      </c>
      <c r="I331" s="10">
        <f t="shared" si="5"/>
        <v>1</v>
      </c>
      <c r="J331">
        <v>0</v>
      </c>
      <c r="K331">
        <v>1</v>
      </c>
      <c r="L331">
        <v>0</v>
      </c>
      <c r="M331">
        <v>0</v>
      </c>
      <c r="N331">
        <v>0</v>
      </c>
      <c r="O331">
        <v>0</v>
      </c>
      <c r="P331">
        <v>0</v>
      </c>
      <c r="Q331">
        <v>1</v>
      </c>
      <c r="R331">
        <v>0</v>
      </c>
      <c r="S331">
        <v>0</v>
      </c>
      <c r="U331">
        <v>0</v>
      </c>
      <c r="W331">
        <v>0</v>
      </c>
      <c r="X331">
        <v>0</v>
      </c>
      <c r="Y331">
        <v>0</v>
      </c>
    </row>
    <row r="332" spans="3:25" ht="12.75">
      <c r="C332">
        <v>3</v>
      </c>
      <c r="D332">
        <v>1</v>
      </c>
      <c r="E332">
        <v>0</v>
      </c>
      <c r="F332">
        <v>0</v>
      </c>
      <c r="G332">
        <v>1</v>
      </c>
      <c r="H332">
        <v>0</v>
      </c>
      <c r="I332" s="10">
        <f t="shared" si="5"/>
        <v>1</v>
      </c>
      <c r="J332">
        <v>0</v>
      </c>
      <c r="K332">
        <v>1</v>
      </c>
      <c r="L332">
        <v>0</v>
      </c>
      <c r="M332">
        <v>0</v>
      </c>
      <c r="N332">
        <v>0</v>
      </c>
      <c r="O332">
        <v>0</v>
      </c>
      <c r="P332">
        <v>0</v>
      </c>
      <c r="Q332">
        <v>1</v>
      </c>
      <c r="R332">
        <v>0</v>
      </c>
      <c r="S332">
        <v>0</v>
      </c>
      <c r="U332">
        <v>0</v>
      </c>
      <c r="W332">
        <v>0</v>
      </c>
      <c r="X332">
        <v>0</v>
      </c>
      <c r="Y332">
        <v>0</v>
      </c>
    </row>
    <row r="333" spans="3:25" ht="12.75">
      <c r="C333">
        <v>4</v>
      </c>
      <c r="D333">
        <v>1</v>
      </c>
      <c r="E333">
        <v>0</v>
      </c>
      <c r="F333">
        <v>0</v>
      </c>
      <c r="G333">
        <v>1</v>
      </c>
      <c r="H333">
        <v>0</v>
      </c>
      <c r="I333" s="10">
        <f t="shared" si="5"/>
        <v>1</v>
      </c>
      <c r="J333">
        <v>0</v>
      </c>
      <c r="K333">
        <v>1</v>
      </c>
      <c r="L333">
        <v>0</v>
      </c>
      <c r="M333">
        <v>0</v>
      </c>
      <c r="N333">
        <v>0</v>
      </c>
      <c r="O333">
        <v>0</v>
      </c>
      <c r="P333">
        <v>0</v>
      </c>
      <c r="Q333">
        <v>1</v>
      </c>
      <c r="R333">
        <v>0</v>
      </c>
      <c r="S333">
        <v>0</v>
      </c>
      <c r="U333">
        <v>0</v>
      </c>
      <c r="W333">
        <v>0</v>
      </c>
      <c r="X333">
        <v>0</v>
      </c>
      <c r="Y333">
        <v>0</v>
      </c>
    </row>
    <row r="334" spans="3:25" ht="12.75">
      <c r="C334">
        <v>5</v>
      </c>
      <c r="D334">
        <v>1</v>
      </c>
      <c r="E334">
        <v>0</v>
      </c>
      <c r="F334">
        <v>0</v>
      </c>
      <c r="G334">
        <v>1</v>
      </c>
      <c r="H334">
        <v>0</v>
      </c>
      <c r="I334" s="10">
        <f t="shared" si="5"/>
        <v>1</v>
      </c>
      <c r="J334">
        <v>0</v>
      </c>
      <c r="K334">
        <v>1</v>
      </c>
      <c r="L334">
        <v>0</v>
      </c>
      <c r="M334">
        <v>0</v>
      </c>
      <c r="N334">
        <v>0</v>
      </c>
      <c r="O334">
        <v>0</v>
      </c>
      <c r="P334">
        <v>0</v>
      </c>
      <c r="Q334">
        <v>0</v>
      </c>
      <c r="R334">
        <v>0</v>
      </c>
      <c r="S334">
        <v>0</v>
      </c>
      <c r="U334">
        <v>0</v>
      </c>
      <c r="W334">
        <v>0</v>
      </c>
      <c r="X334">
        <v>0</v>
      </c>
      <c r="Y334">
        <v>0</v>
      </c>
    </row>
    <row r="335" spans="3:25" ht="12.75">
      <c r="C335">
        <v>6</v>
      </c>
      <c r="D335">
        <v>1</v>
      </c>
      <c r="E335">
        <v>0</v>
      </c>
      <c r="F335">
        <v>0</v>
      </c>
      <c r="G335">
        <v>1</v>
      </c>
      <c r="H335">
        <v>0</v>
      </c>
      <c r="I335" s="10">
        <f t="shared" si="5"/>
        <v>1</v>
      </c>
      <c r="J335">
        <v>0</v>
      </c>
      <c r="K335">
        <v>1</v>
      </c>
      <c r="L335">
        <v>0</v>
      </c>
      <c r="M335">
        <v>0</v>
      </c>
      <c r="N335">
        <v>0</v>
      </c>
      <c r="O335">
        <v>0</v>
      </c>
      <c r="P335">
        <v>0</v>
      </c>
      <c r="Q335">
        <v>1</v>
      </c>
      <c r="R335">
        <v>0</v>
      </c>
      <c r="S335">
        <v>0</v>
      </c>
      <c r="U335">
        <v>0</v>
      </c>
      <c r="W335">
        <v>0</v>
      </c>
      <c r="X335">
        <v>0</v>
      </c>
      <c r="Y335">
        <v>0</v>
      </c>
    </row>
    <row r="336" spans="3:25" ht="12.75">
      <c r="C336">
        <v>7</v>
      </c>
      <c r="D336">
        <v>1</v>
      </c>
      <c r="E336">
        <v>0</v>
      </c>
      <c r="F336">
        <v>0</v>
      </c>
      <c r="G336">
        <v>1</v>
      </c>
      <c r="H336">
        <v>0</v>
      </c>
      <c r="I336" s="10">
        <f t="shared" si="5"/>
        <v>1</v>
      </c>
      <c r="J336">
        <v>0</v>
      </c>
      <c r="K336">
        <v>1</v>
      </c>
      <c r="L336">
        <v>0</v>
      </c>
      <c r="M336">
        <v>0</v>
      </c>
      <c r="N336">
        <v>0</v>
      </c>
      <c r="O336">
        <v>0</v>
      </c>
      <c r="P336">
        <v>0</v>
      </c>
      <c r="Q336">
        <v>1</v>
      </c>
      <c r="R336">
        <v>0</v>
      </c>
      <c r="S336">
        <v>0</v>
      </c>
      <c r="U336">
        <v>0</v>
      </c>
      <c r="W336">
        <v>0</v>
      </c>
      <c r="X336">
        <v>0</v>
      </c>
      <c r="Y336">
        <v>0</v>
      </c>
    </row>
    <row r="337" spans="3:25" ht="12.75">
      <c r="C337">
        <v>8</v>
      </c>
      <c r="D337">
        <v>1</v>
      </c>
      <c r="E337">
        <v>0</v>
      </c>
      <c r="F337">
        <v>0</v>
      </c>
      <c r="G337">
        <v>1</v>
      </c>
      <c r="H337">
        <v>0</v>
      </c>
      <c r="I337" s="10">
        <f t="shared" si="5"/>
        <v>1</v>
      </c>
      <c r="J337">
        <v>0</v>
      </c>
      <c r="K337">
        <v>1</v>
      </c>
      <c r="L337">
        <v>0</v>
      </c>
      <c r="M337">
        <v>0</v>
      </c>
      <c r="N337">
        <v>0</v>
      </c>
      <c r="O337">
        <v>0</v>
      </c>
      <c r="P337">
        <v>0</v>
      </c>
      <c r="Q337">
        <v>1</v>
      </c>
      <c r="R337">
        <v>0</v>
      </c>
      <c r="S337">
        <v>0</v>
      </c>
      <c r="U337">
        <v>0</v>
      </c>
      <c r="W337">
        <v>0</v>
      </c>
      <c r="X337">
        <v>0</v>
      </c>
      <c r="Y337">
        <v>0</v>
      </c>
    </row>
    <row r="338" spans="3:25" ht="12.75">
      <c r="C338">
        <v>9</v>
      </c>
      <c r="D338">
        <v>1</v>
      </c>
      <c r="E338">
        <v>0</v>
      </c>
      <c r="F338">
        <v>0</v>
      </c>
      <c r="G338">
        <v>1</v>
      </c>
      <c r="H338">
        <v>0</v>
      </c>
      <c r="I338" s="10">
        <f t="shared" si="5"/>
        <v>1</v>
      </c>
      <c r="J338">
        <v>0</v>
      </c>
      <c r="K338">
        <v>1</v>
      </c>
      <c r="L338">
        <v>0</v>
      </c>
      <c r="M338">
        <v>0</v>
      </c>
      <c r="N338">
        <v>0</v>
      </c>
      <c r="O338">
        <v>0</v>
      </c>
      <c r="P338">
        <v>0</v>
      </c>
      <c r="Q338">
        <v>0</v>
      </c>
      <c r="R338">
        <v>0</v>
      </c>
      <c r="S338">
        <v>0</v>
      </c>
      <c r="U338">
        <v>0</v>
      </c>
      <c r="W338">
        <v>0</v>
      </c>
      <c r="X338">
        <v>0</v>
      </c>
      <c r="Y338">
        <v>0</v>
      </c>
    </row>
    <row r="339" spans="3:25" ht="12.75">
      <c r="C339">
        <v>10</v>
      </c>
      <c r="D339">
        <v>1</v>
      </c>
      <c r="E339">
        <v>0</v>
      </c>
      <c r="F339">
        <v>0</v>
      </c>
      <c r="G339">
        <v>1</v>
      </c>
      <c r="H339">
        <v>0</v>
      </c>
      <c r="I339" s="10">
        <f t="shared" si="5"/>
        <v>1</v>
      </c>
      <c r="J339">
        <v>0</v>
      </c>
      <c r="K339">
        <v>1</v>
      </c>
      <c r="L339">
        <v>0</v>
      </c>
      <c r="M339">
        <v>0</v>
      </c>
      <c r="N339">
        <v>0</v>
      </c>
      <c r="O339">
        <v>0</v>
      </c>
      <c r="P339">
        <v>0</v>
      </c>
      <c r="Q339">
        <v>0</v>
      </c>
      <c r="R339">
        <v>0</v>
      </c>
      <c r="S339">
        <v>0</v>
      </c>
      <c r="U339">
        <v>0</v>
      </c>
      <c r="W339">
        <v>0</v>
      </c>
      <c r="X339">
        <v>0</v>
      </c>
      <c r="Y339">
        <v>0</v>
      </c>
    </row>
    <row r="340" spans="3:25" s="5" customFormat="1" ht="13.5" thickBot="1">
      <c r="C340" s="5">
        <v>11</v>
      </c>
      <c r="D340" s="5">
        <v>1</v>
      </c>
      <c r="E340" s="5">
        <v>0</v>
      </c>
      <c r="F340" s="5">
        <v>0</v>
      </c>
      <c r="G340" s="5">
        <v>1</v>
      </c>
      <c r="H340" s="5">
        <v>0</v>
      </c>
      <c r="I340" s="5">
        <f t="shared" si="5"/>
        <v>1</v>
      </c>
      <c r="J340" s="5">
        <v>0</v>
      </c>
      <c r="K340" s="5">
        <v>1</v>
      </c>
      <c r="L340" s="5">
        <v>0</v>
      </c>
      <c r="M340" s="5">
        <v>0</v>
      </c>
      <c r="N340" s="5">
        <v>0</v>
      </c>
      <c r="O340" s="5">
        <v>0</v>
      </c>
      <c r="P340" s="5">
        <v>0</v>
      </c>
      <c r="Q340" s="5">
        <v>0</v>
      </c>
      <c r="R340" s="5">
        <v>0</v>
      </c>
      <c r="S340" s="5">
        <v>0</v>
      </c>
      <c r="U340" s="5">
        <v>0</v>
      </c>
      <c r="W340" s="5">
        <v>0</v>
      </c>
      <c r="X340" s="5">
        <v>0</v>
      </c>
      <c r="Y340" s="5">
        <v>0</v>
      </c>
    </row>
    <row r="341" spans="1:25" ht="12.75">
      <c r="A341" t="s">
        <v>164</v>
      </c>
      <c r="B341" t="s">
        <v>165</v>
      </c>
      <c r="C341">
        <v>1</v>
      </c>
      <c r="D341">
        <v>0</v>
      </c>
      <c r="E341">
        <v>0</v>
      </c>
      <c r="F341">
        <v>0</v>
      </c>
      <c r="G341">
        <v>0</v>
      </c>
      <c r="H341">
        <v>0</v>
      </c>
      <c r="I341" s="10">
        <f t="shared" si="5"/>
        <v>0</v>
      </c>
      <c r="J341">
        <v>0</v>
      </c>
      <c r="K341">
        <v>0</v>
      </c>
      <c r="L341">
        <v>0</v>
      </c>
      <c r="M341">
        <v>0</v>
      </c>
      <c r="N341">
        <v>0</v>
      </c>
      <c r="O341">
        <v>1</v>
      </c>
      <c r="P341">
        <v>0</v>
      </c>
      <c r="Q341">
        <v>0</v>
      </c>
      <c r="R341">
        <v>0</v>
      </c>
      <c r="S341">
        <v>0</v>
      </c>
      <c r="U341">
        <v>0</v>
      </c>
      <c r="W341">
        <v>0</v>
      </c>
      <c r="X341">
        <v>0</v>
      </c>
      <c r="Y341">
        <v>0</v>
      </c>
    </row>
    <row r="342" spans="1:25" ht="12.75">
      <c r="A342" t="s">
        <v>106</v>
      </c>
      <c r="C342">
        <v>2</v>
      </c>
      <c r="D342">
        <v>0</v>
      </c>
      <c r="E342">
        <v>0</v>
      </c>
      <c r="F342">
        <v>0</v>
      </c>
      <c r="G342">
        <v>0</v>
      </c>
      <c r="H342">
        <v>0</v>
      </c>
      <c r="I342" s="10">
        <f t="shared" si="5"/>
        <v>0</v>
      </c>
      <c r="J342">
        <v>0</v>
      </c>
      <c r="K342">
        <v>0</v>
      </c>
      <c r="L342">
        <v>0</v>
      </c>
      <c r="M342">
        <v>0</v>
      </c>
      <c r="N342">
        <v>0</v>
      </c>
      <c r="O342">
        <v>1</v>
      </c>
      <c r="P342">
        <v>0</v>
      </c>
      <c r="Q342">
        <v>0</v>
      </c>
      <c r="R342">
        <v>0</v>
      </c>
      <c r="S342">
        <v>0</v>
      </c>
      <c r="U342">
        <v>1</v>
      </c>
      <c r="V342" t="s">
        <v>200</v>
      </c>
      <c r="W342">
        <v>0</v>
      </c>
      <c r="X342">
        <v>1</v>
      </c>
      <c r="Y342">
        <v>0</v>
      </c>
    </row>
    <row r="343" spans="3:25" ht="12.75">
      <c r="C343">
        <v>3</v>
      </c>
      <c r="D343">
        <v>0</v>
      </c>
      <c r="E343">
        <v>0</v>
      </c>
      <c r="F343">
        <v>0</v>
      </c>
      <c r="G343">
        <v>0</v>
      </c>
      <c r="H343">
        <v>0</v>
      </c>
      <c r="I343" s="10">
        <f t="shared" si="5"/>
        <v>0</v>
      </c>
      <c r="J343">
        <v>0</v>
      </c>
      <c r="K343">
        <v>0</v>
      </c>
      <c r="L343">
        <v>0</v>
      </c>
      <c r="M343">
        <v>0</v>
      </c>
      <c r="N343">
        <v>0</v>
      </c>
      <c r="O343">
        <v>1</v>
      </c>
      <c r="P343">
        <v>0</v>
      </c>
      <c r="Q343">
        <v>0</v>
      </c>
      <c r="R343">
        <v>0</v>
      </c>
      <c r="S343">
        <v>0</v>
      </c>
      <c r="U343">
        <v>1</v>
      </c>
      <c r="V343" t="s">
        <v>200</v>
      </c>
      <c r="W343">
        <v>0</v>
      </c>
      <c r="X343">
        <v>1</v>
      </c>
      <c r="Y343">
        <v>0</v>
      </c>
    </row>
    <row r="344" spans="3:25" s="5" customFormat="1" ht="13.5" thickBot="1">
      <c r="C344" s="5">
        <v>4</v>
      </c>
      <c r="D344" s="5">
        <v>0</v>
      </c>
      <c r="E344" s="5">
        <v>0</v>
      </c>
      <c r="F344" s="5">
        <v>0</v>
      </c>
      <c r="G344" s="5">
        <v>0</v>
      </c>
      <c r="H344" s="5">
        <v>0</v>
      </c>
      <c r="I344" s="5">
        <f t="shared" si="5"/>
        <v>0</v>
      </c>
      <c r="J344" s="5">
        <v>0</v>
      </c>
      <c r="K344" s="5">
        <v>0</v>
      </c>
      <c r="L344" s="5">
        <v>0</v>
      </c>
      <c r="M344" s="5">
        <v>0</v>
      </c>
      <c r="N344" s="5">
        <v>1</v>
      </c>
      <c r="O344" s="5">
        <v>0</v>
      </c>
      <c r="P344" s="5">
        <v>0</v>
      </c>
      <c r="Q344" s="5">
        <v>0</v>
      </c>
      <c r="R344" s="5">
        <v>0</v>
      </c>
      <c r="S344" s="5">
        <v>0</v>
      </c>
      <c r="U344" s="5">
        <v>0</v>
      </c>
      <c r="W344" s="5">
        <v>0</v>
      </c>
      <c r="X344" s="5">
        <v>0</v>
      </c>
      <c r="Y344" s="5">
        <v>0</v>
      </c>
    </row>
    <row r="345" spans="1:25" ht="12.75">
      <c r="A345" t="s">
        <v>175</v>
      </c>
      <c r="B345" t="s">
        <v>176</v>
      </c>
      <c r="C345">
        <v>1</v>
      </c>
      <c r="D345">
        <v>1</v>
      </c>
      <c r="E345">
        <v>0</v>
      </c>
      <c r="F345">
        <v>0</v>
      </c>
      <c r="G345">
        <v>1</v>
      </c>
      <c r="H345">
        <v>0</v>
      </c>
      <c r="I345" s="10">
        <f t="shared" si="5"/>
        <v>1</v>
      </c>
      <c r="J345">
        <v>0</v>
      </c>
      <c r="K345">
        <v>1</v>
      </c>
      <c r="L345">
        <v>0</v>
      </c>
      <c r="M345">
        <v>0</v>
      </c>
      <c r="N345">
        <v>0</v>
      </c>
      <c r="O345">
        <v>0</v>
      </c>
      <c r="P345">
        <v>0</v>
      </c>
      <c r="Q345">
        <v>1</v>
      </c>
      <c r="R345">
        <v>0</v>
      </c>
      <c r="S345">
        <v>0</v>
      </c>
      <c r="U345">
        <v>0</v>
      </c>
      <c r="W345">
        <v>0</v>
      </c>
      <c r="X345">
        <v>0</v>
      </c>
      <c r="Y345">
        <v>0</v>
      </c>
    </row>
    <row r="346" spans="1:25" ht="12.75">
      <c r="A346" t="s">
        <v>106</v>
      </c>
      <c r="C346">
        <v>2</v>
      </c>
      <c r="D346">
        <v>1</v>
      </c>
      <c r="E346">
        <v>0</v>
      </c>
      <c r="F346">
        <v>0</v>
      </c>
      <c r="G346">
        <v>1</v>
      </c>
      <c r="H346">
        <v>0</v>
      </c>
      <c r="I346" s="10">
        <f t="shared" si="5"/>
        <v>1</v>
      </c>
      <c r="J346">
        <v>0</v>
      </c>
      <c r="K346">
        <v>1</v>
      </c>
      <c r="L346">
        <v>0</v>
      </c>
      <c r="M346">
        <v>0</v>
      </c>
      <c r="N346">
        <v>0</v>
      </c>
      <c r="O346">
        <v>0</v>
      </c>
      <c r="P346">
        <v>0</v>
      </c>
      <c r="Q346">
        <v>1</v>
      </c>
      <c r="R346">
        <v>0</v>
      </c>
      <c r="S346">
        <v>0</v>
      </c>
      <c r="U346">
        <v>0</v>
      </c>
      <c r="W346">
        <v>0</v>
      </c>
      <c r="X346">
        <v>0</v>
      </c>
      <c r="Y346">
        <v>0</v>
      </c>
    </row>
    <row r="347" spans="3:25" ht="12.75">
      <c r="C347">
        <v>3</v>
      </c>
      <c r="D347">
        <v>1</v>
      </c>
      <c r="E347">
        <v>0</v>
      </c>
      <c r="F347">
        <v>0</v>
      </c>
      <c r="G347">
        <v>1</v>
      </c>
      <c r="H347">
        <v>0</v>
      </c>
      <c r="I347" s="10">
        <f t="shared" si="5"/>
        <v>1</v>
      </c>
      <c r="J347">
        <v>0</v>
      </c>
      <c r="K347">
        <v>1</v>
      </c>
      <c r="L347">
        <v>0</v>
      </c>
      <c r="M347">
        <v>0</v>
      </c>
      <c r="N347">
        <v>0</v>
      </c>
      <c r="O347">
        <v>0</v>
      </c>
      <c r="P347">
        <v>0</v>
      </c>
      <c r="Q347">
        <v>0</v>
      </c>
      <c r="R347">
        <v>0</v>
      </c>
      <c r="S347">
        <v>0</v>
      </c>
      <c r="U347">
        <v>0</v>
      </c>
      <c r="W347">
        <v>0</v>
      </c>
      <c r="X347">
        <v>0</v>
      </c>
      <c r="Y347">
        <v>0</v>
      </c>
    </row>
    <row r="348" spans="3:25" ht="12.75">
      <c r="C348">
        <v>4</v>
      </c>
      <c r="D348">
        <v>1</v>
      </c>
      <c r="E348">
        <v>0</v>
      </c>
      <c r="F348">
        <v>0</v>
      </c>
      <c r="G348">
        <v>1</v>
      </c>
      <c r="H348">
        <v>0</v>
      </c>
      <c r="I348" s="10">
        <f t="shared" si="5"/>
        <v>1</v>
      </c>
      <c r="J348">
        <v>0</v>
      </c>
      <c r="K348">
        <v>1</v>
      </c>
      <c r="L348">
        <v>0</v>
      </c>
      <c r="M348">
        <v>0</v>
      </c>
      <c r="N348">
        <v>0</v>
      </c>
      <c r="O348">
        <v>0</v>
      </c>
      <c r="P348">
        <v>0</v>
      </c>
      <c r="Q348">
        <v>0</v>
      </c>
      <c r="R348">
        <v>0</v>
      </c>
      <c r="S348">
        <v>0</v>
      </c>
      <c r="U348">
        <v>0</v>
      </c>
      <c r="W348">
        <v>0</v>
      </c>
      <c r="X348">
        <v>0</v>
      </c>
      <c r="Y348">
        <v>0</v>
      </c>
    </row>
    <row r="349" spans="3:25" s="5" customFormat="1" ht="13.5" thickBot="1">
      <c r="C349" s="5">
        <v>5</v>
      </c>
      <c r="D349" s="5">
        <v>0</v>
      </c>
      <c r="E349" s="5">
        <v>0</v>
      </c>
      <c r="F349" s="5">
        <v>0</v>
      </c>
      <c r="G349" s="5">
        <v>1</v>
      </c>
      <c r="H349" s="5">
        <v>0</v>
      </c>
      <c r="I349" s="5">
        <f t="shared" si="5"/>
        <v>1</v>
      </c>
      <c r="J349" s="5">
        <v>0</v>
      </c>
      <c r="K349" s="5">
        <v>1</v>
      </c>
      <c r="L349" s="5">
        <v>1</v>
      </c>
      <c r="M349" s="5">
        <v>0</v>
      </c>
      <c r="N349" s="5">
        <v>0</v>
      </c>
      <c r="O349" s="5">
        <v>0</v>
      </c>
      <c r="P349" s="5">
        <v>0</v>
      </c>
      <c r="Q349" s="5">
        <v>0</v>
      </c>
      <c r="R349" s="5">
        <v>0</v>
      </c>
      <c r="S349" s="5">
        <v>0</v>
      </c>
      <c r="U349" s="5">
        <v>0</v>
      </c>
      <c r="W349" s="5">
        <v>0</v>
      </c>
      <c r="X349" s="5">
        <v>0</v>
      </c>
      <c r="Y349" s="5">
        <v>0</v>
      </c>
    </row>
    <row r="350" spans="1:25" ht="12.75">
      <c r="A350" t="s">
        <v>179</v>
      </c>
      <c r="B350" t="s">
        <v>180</v>
      </c>
      <c r="C350">
        <v>1</v>
      </c>
      <c r="D350">
        <v>0</v>
      </c>
      <c r="E350">
        <v>0</v>
      </c>
      <c r="F350">
        <v>0</v>
      </c>
      <c r="G350">
        <v>0</v>
      </c>
      <c r="H350">
        <v>0</v>
      </c>
      <c r="I350" s="10">
        <f t="shared" si="5"/>
        <v>0</v>
      </c>
      <c r="J350">
        <v>0</v>
      </c>
      <c r="K350">
        <v>0</v>
      </c>
      <c r="L350">
        <v>0</v>
      </c>
      <c r="M350">
        <v>0</v>
      </c>
      <c r="N350">
        <v>1</v>
      </c>
      <c r="O350">
        <v>1</v>
      </c>
      <c r="P350">
        <v>1</v>
      </c>
      <c r="Q350">
        <v>0</v>
      </c>
      <c r="R350">
        <v>1</v>
      </c>
      <c r="S350">
        <v>0</v>
      </c>
      <c r="U350">
        <v>0</v>
      </c>
      <c r="W350">
        <v>0</v>
      </c>
      <c r="X350">
        <v>0</v>
      </c>
      <c r="Y350">
        <v>0</v>
      </c>
    </row>
    <row r="351" spans="1:25" ht="12.75">
      <c r="A351" t="s">
        <v>106</v>
      </c>
      <c r="C351">
        <v>2</v>
      </c>
      <c r="D351">
        <v>0</v>
      </c>
      <c r="E351">
        <v>0</v>
      </c>
      <c r="F351">
        <v>0</v>
      </c>
      <c r="G351">
        <v>0</v>
      </c>
      <c r="H351">
        <v>0</v>
      </c>
      <c r="I351" s="10">
        <f t="shared" si="5"/>
        <v>0</v>
      </c>
      <c r="J351">
        <v>0</v>
      </c>
      <c r="K351">
        <v>0</v>
      </c>
      <c r="L351">
        <v>0</v>
      </c>
      <c r="M351">
        <v>0</v>
      </c>
      <c r="N351">
        <v>0</v>
      </c>
      <c r="O351">
        <v>1</v>
      </c>
      <c r="P351">
        <v>0</v>
      </c>
      <c r="Q351">
        <v>1</v>
      </c>
      <c r="R351">
        <v>1</v>
      </c>
      <c r="S351">
        <v>0</v>
      </c>
      <c r="U351">
        <v>0</v>
      </c>
      <c r="W351">
        <v>0</v>
      </c>
      <c r="X351">
        <v>0</v>
      </c>
      <c r="Y351">
        <v>0</v>
      </c>
    </row>
    <row r="352" spans="3:25" ht="12.75">
      <c r="C352">
        <v>3</v>
      </c>
      <c r="D352">
        <v>0</v>
      </c>
      <c r="E352">
        <v>0</v>
      </c>
      <c r="F352">
        <v>0</v>
      </c>
      <c r="G352">
        <v>0</v>
      </c>
      <c r="H352">
        <v>0</v>
      </c>
      <c r="I352" s="10">
        <f t="shared" si="5"/>
        <v>0</v>
      </c>
      <c r="J352">
        <v>0</v>
      </c>
      <c r="K352">
        <v>0</v>
      </c>
      <c r="L352">
        <v>1</v>
      </c>
      <c r="M352">
        <v>0</v>
      </c>
      <c r="N352">
        <v>0</v>
      </c>
      <c r="O352">
        <v>0</v>
      </c>
      <c r="P352">
        <v>0</v>
      </c>
      <c r="Q352">
        <v>1</v>
      </c>
      <c r="R352">
        <v>1</v>
      </c>
      <c r="S352">
        <v>0</v>
      </c>
      <c r="U352">
        <v>1</v>
      </c>
      <c r="V352" t="s">
        <v>200</v>
      </c>
      <c r="W352">
        <v>0</v>
      </c>
      <c r="X352">
        <v>1</v>
      </c>
      <c r="Y352">
        <v>0</v>
      </c>
    </row>
    <row r="353" spans="3:25" ht="12.75">
      <c r="C353">
        <v>4</v>
      </c>
      <c r="D353">
        <v>1</v>
      </c>
      <c r="E353">
        <v>0</v>
      </c>
      <c r="F353">
        <v>0</v>
      </c>
      <c r="G353">
        <v>0</v>
      </c>
      <c r="H353">
        <v>0</v>
      </c>
      <c r="I353" s="10">
        <f t="shared" si="5"/>
        <v>0</v>
      </c>
      <c r="J353">
        <v>0</v>
      </c>
      <c r="K353">
        <v>0</v>
      </c>
      <c r="L353">
        <v>1</v>
      </c>
      <c r="M353">
        <v>0</v>
      </c>
      <c r="N353">
        <v>0</v>
      </c>
      <c r="O353">
        <v>1</v>
      </c>
      <c r="P353">
        <v>0</v>
      </c>
      <c r="Q353">
        <v>1</v>
      </c>
      <c r="R353">
        <v>1</v>
      </c>
      <c r="S353">
        <v>0</v>
      </c>
      <c r="U353">
        <v>0</v>
      </c>
      <c r="W353">
        <v>0</v>
      </c>
      <c r="X353">
        <v>0</v>
      </c>
      <c r="Y353">
        <v>0</v>
      </c>
    </row>
    <row r="354" spans="3:25" ht="12.75">
      <c r="C354">
        <v>5</v>
      </c>
      <c r="D354">
        <v>0</v>
      </c>
      <c r="E354">
        <v>0</v>
      </c>
      <c r="F354">
        <v>0</v>
      </c>
      <c r="G354">
        <v>0</v>
      </c>
      <c r="H354">
        <v>0</v>
      </c>
      <c r="I354" s="10">
        <f t="shared" si="5"/>
        <v>0</v>
      </c>
      <c r="J354">
        <v>0</v>
      </c>
      <c r="K354">
        <v>0</v>
      </c>
      <c r="L354">
        <v>0</v>
      </c>
      <c r="M354">
        <v>0</v>
      </c>
      <c r="N354">
        <v>0</v>
      </c>
      <c r="O354">
        <v>0</v>
      </c>
      <c r="P354">
        <v>0</v>
      </c>
      <c r="Q354">
        <v>0</v>
      </c>
      <c r="R354">
        <v>1</v>
      </c>
      <c r="S354">
        <v>0</v>
      </c>
      <c r="U354">
        <v>1</v>
      </c>
      <c r="V354" t="s">
        <v>200</v>
      </c>
      <c r="W354">
        <v>0</v>
      </c>
      <c r="X354">
        <v>1</v>
      </c>
      <c r="Y354">
        <v>0</v>
      </c>
    </row>
    <row r="355" spans="3:25" ht="12.75">
      <c r="C355">
        <v>6</v>
      </c>
      <c r="D355">
        <v>0</v>
      </c>
      <c r="E355">
        <v>0</v>
      </c>
      <c r="F355">
        <v>0</v>
      </c>
      <c r="G355">
        <v>0</v>
      </c>
      <c r="H355">
        <v>0</v>
      </c>
      <c r="I355" s="10">
        <f t="shared" si="5"/>
        <v>0</v>
      </c>
      <c r="J355">
        <v>0</v>
      </c>
      <c r="K355">
        <v>0</v>
      </c>
      <c r="L355">
        <v>0</v>
      </c>
      <c r="M355">
        <v>0</v>
      </c>
      <c r="N355">
        <v>0</v>
      </c>
      <c r="O355">
        <v>0</v>
      </c>
      <c r="P355">
        <v>0</v>
      </c>
      <c r="Q355">
        <v>0</v>
      </c>
      <c r="R355">
        <v>1</v>
      </c>
      <c r="S355">
        <v>0</v>
      </c>
      <c r="U355">
        <v>1</v>
      </c>
      <c r="V355" t="s">
        <v>200</v>
      </c>
      <c r="W355">
        <v>0</v>
      </c>
      <c r="X355">
        <v>1</v>
      </c>
      <c r="Y355">
        <v>0</v>
      </c>
    </row>
    <row r="356" spans="3:25" ht="12.75">
      <c r="C356">
        <v>7</v>
      </c>
      <c r="D356">
        <v>1</v>
      </c>
      <c r="E356">
        <v>0</v>
      </c>
      <c r="F356">
        <v>0</v>
      </c>
      <c r="G356">
        <v>0</v>
      </c>
      <c r="H356">
        <v>0</v>
      </c>
      <c r="I356" s="10">
        <f t="shared" si="5"/>
        <v>0</v>
      </c>
      <c r="J356">
        <v>0</v>
      </c>
      <c r="K356">
        <v>0</v>
      </c>
      <c r="L356">
        <v>0</v>
      </c>
      <c r="M356">
        <v>0</v>
      </c>
      <c r="N356">
        <v>0</v>
      </c>
      <c r="O356">
        <v>0</v>
      </c>
      <c r="P356">
        <v>0</v>
      </c>
      <c r="Q356">
        <v>0</v>
      </c>
      <c r="R356">
        <v>1</v>
      </c>
      <c r="S356">
        <v>0</v>
      </c>
      <c r="U356">
        <v>1</v>
      </c>
      <c r="V356" t="s">
        <v>200</v>
      </c>
      <c r="W356">
        <v>0</v>
      </c>
      <c r="X356">
        <v>1</v>
      </c>
      <c r="Y356">
        <v>0</v>
      </c>
    </row>
    <row r="357" spans="3:26" s="5" customFormat="1" ht="13.5" thickBot="1">
      <c r="C357" s="5">
        <v>8</v>
      </c>
      <c r="D357" s="5">
        <v>0</v>
      </c>
      <c r="E357" s="5">
        <v>0</v>
      </c>
      <c r="F357" s="5">
        <v>0</v>
      </c>
      <c r="G357" s="5">
        <v>0</v>
      </c>
      <c r="H357" s="5">
        <v>0</v>
      </c>
      <c r="I357" s="5">
        <f t="shared" si="5"/>
        <v>0</v>
      </c>
      <c r="J357" s="5">
        <v>0</v>
      </c>
      <c r="K357" s="5">
        <v>0</v>
      </c>
      <c r="L357" s="5">
        <v>1</v>
      </c>
      <c r="M357" s="5">
        <v>0</v>
      </c>
      <c r="N357" s="5">
        <v>0</v>
      </c>
      <c r="O357" s="5">
        <v>1</v>
      </c>
      <c r="P357" s="5">
        <v>0</v>
      </c>
      <c r="Q357" s="5">
        <v>0</v>
      </c>
      <c r="R357" s="5">
        <v>1</v>
      </c>
      <c r="S357" s="5">
        <v>0</v>
      </c>
      <c r="U357" s="5">
        <v>1</v>
      </c>
      <c r="V357" s="5" t="s">
        <v>200</v>
      </c>
      <c r="W357" s="5">
        <v>0</v>
      </c>
      <c r="X357" s="5">
        <v>1</v>
      </c>
      <c r="Y357" s="5">
        <v>0</v>
      </c>
      <c r="Z357" s="5" t="s">
        <v>15</v>
      </c>
    </row>
    <row r="358" spans="1:25" ht="12.75">
      <c r="A358" t="s">
        <v>187</v>
      </c>
      <c r="B358" t="s">
        <v>188</v>
      </c>
      <c r="C358">
        <v>1</v>
      </c>
      <c r="D358">
        <v>0</v>
      </c>
      <c r="E358">
        <v>0</v>
      </c>
      <c r="F358">
        <v>0</v>
      </c>
      <c r="G358">
        <v>0</v>
      </c>
      <c r="H358">
        <v>0</v>
      </c>
      <c r="I358" s="10">
        <f t="shared" si="5"/>
        <v>0</v>
      </c>
      <c r="J358">
        <v>0</v>
      </c>
      <c r="K358">
        <v>0</v>
      </c>
      <c r="L358">
        <v>0</v>
      </c>
      <c r="M358">
        <v>0</v>
      </c>
      <c r="N358">
        <v>1</v>
      </c>
      <c r="O358">
        <v>1</v>
      </c>
      <c r="P358">
        <v>1</v>
      </c>
      <c r="Q358">
        <v>1</v>
      </c>
      <c r="R358">
        <v>1</v>
      </c>
      <c r="S358">
        <v>0</v>
      </c>
      <c r="U358">
        <v>0</v>
      </c>
      <c r="W358">
        <v>0</v>
      </c>
      <c r="X358">
        <v>0</v>
      </c>
      <c r="Y358">
        <v>0</v>
      </c>
    </row>
    <row r="359" spans="1:25" ht="12.75">
      <c r="A359" t="s">
        <v>106</v>
      </c>
      <c r="C359">
        <v>2</v>
      </c>
      <c r="D359">
        <v>0</v>
      </c>
      <c r="E359">
        <v>0</v>
      </c>
      <c r="F359">
        <v>0</v>
      </c>
      <c r="G359">
        <v>0</v>
      </c>
      <c r="H359">
        <v>0</v>
      </c>
      <c r="I359" s="10">
        <f t="shared" si="5"/>
        <v>0</v>
      </c>
      <c r="J359">
        <v>0</v>
      </c>
      <c r="K359">
        <v>0</v>
      </c>
      <c r="L359">
        <v>0</v>
      </c>
      <c r="M359">
        <v>0</v>
      </c>
      <c r="N359">
        <v>1</v>
      </c>
      <c r="O359">
        <v>0</v>
      </c>
      <c r="P359">
        <v>1</v>
      </c>
      <c r="Q359">
        <v>0</v>
      </c>
      <c r="R359">
        <v>1</v>
      </c>
      <c r="S359">
        <v>0</v>
      </c>
      <c r="U359">
        <v>0</v>
      </c>
      <c r="W359">
        <v>0</v>
      </c>
      <c r="X359">
        <v>0</v>
      </c>
      <c r="Y359">
        <v>0</v>
      </c>
    </row>
    <row r="360" spans="3:26" ht="12.75">
      <c r="C360">
        <v>3</v>
      </c>
      <c r="D360">
        <v>0</v>
      </c>
      <c r="E360">
        <v>0</v>
      </c>
      <c r="F360">
        <v>0</v>
      </c>
      <c r="G360">
        <v>0</v>
      </c>
      <c r="H360">
        <v>0</v>
      </c>
      <c r="I360" s="10">
        <f t="shared" si="5"/>
        <v>0</v>
      </c>
      <c r="J360">
        <v>0</v>
      </c>
      <c r="K360">
        <v>0</v>
      </c>
      <c r="L360">
        <v>0</v>
      </c>
      <c r="M360">
        <v>0</v>
      </c>
      <c r="N360">
        <v>0</v>
      </c>
      <c r="O360">
        <v>1</v>
      </c>
      <c r="P360">
        <v>0</v>
      </c>
      <c r="Q360">
        <v>1</v>
      </c>
      <c r="R360">
        <v>1</v>
      </c>
      <c r="S360">
        <v>0</v>
      </c>
      <c r="U360">
        <v>1</v>
      </c>
      <c r="V360" t="s">
        <v>200</v>
      </c>
      <c r="W360">
        <v>0</v>
      </c>
      <c r="X360">
        <v>1</v>
      </c>
      <c r="Y360">
        <v>0</v>
      </c>
      <c r="Z360" t="s">
        <v>5</v>
      </c>
    </row>
    <row r="361" spans="3:26" ht="12.75">
      <c r="C361">
        <v>4</v>
      </c>
      <c r="D361">
        <v>0</v>
      </c>
      <c r="E361">
        <v>0</v>
      </c>
      <c r="F361">
        <v>0</v>
      </c>
      <c r="G361">
        <v>0</v>
      </c>
      <c r="H361">
        <v>0</v>
      </c>
      <c r="I361" s="10">
        <f t="shared" si="5"/>
        <v>0</v>
      </c>
      <c r="J361">
        <v>0</v>
      </c>
      <c r="K361">
        <v>0</v>
      </c>
      <c r="L361">
        <v>0</v>
      </c>
      <c r="M361">
        <v>0</v>
      </c>
      <c r="N361">
        <v>0</v>
      </c>
      <c r="O361">
        <v>1</v>
      </c>
      <c r="P361">
        <v>0</v>
      </c>
      <c r="Q361">
        <v>0</v>
      </c>
      <c r="R361">
        <v>1</v>
      </c>
      <c r="S361">
        <v>0</v>
      </c>
      <c r="U361">
        <v>1</v>
      </c>
      <c r="V361" t="s">
        <v>200</v>
      </c>
      <c r="W361">
        <v>0</v>
      </c>
      <c r="X361">
        <v>1</v>
      </c>
      <c r="Y361">
        <v>0</v>
      </c>
      <c r="Z361" t="s">
        <v>5</v>
      </c>
    </row>
    <row r="362" spans="3:25" ht="12.75">
      <c r="C362">
        <v>5</v>
      </c>
      <c r="D362">
        <v>0</v>
      </c>
      <c r="E362">
        <v>0</v>
      </c>
      <c r="F362">
        <v>0</v>
      </c>
      <c r="G362">
        <v>0</v>
      </c>
      <c r="H362">
        <v>0</v>
      </c>
      <c r="I362" s="10">
        <f t="shared" si="5"/>
        <v>0</v>
      </c>
      <c r="J362">
        <v>0</v>
      </c>
      <c r="K362">
        <v>0</v>
      </c>
      <c r="L362">
        <v>0</v>
      </c>
      <c r="M362">
        <v>0</v>
      </c>
      <c r="N362">
        <v>0</v>
      </c>
      <c r="O362">
        <v>0</v>
      </c>
      <c r="P362">
        <v>0</v>
      </c>
      <c r="Q362">
        <v>0</v>
      </c>
      <c r="R362">
        <v>1</v>
      </c>
      <c r="S362">
        <v>0</v>
      </c>
      <c r="U362">
        <v>0</v>
      </c>
      <c r="W362">
        <v>0</v>
      </c>
      <c r="X362">
        <v>0</v>
      </c>
      <c r="Y362">
        <v>0</v>
      </c>
    </row>
    <row r="363" spans="3:26" ht="12.75">
      <c r="C363">
        <v>6</v>
      </c>
      <c r="D363">
        <v>0</v>
      </c>
      <c r="E363">
        <v>0</v>
      </c>
      <c r="F363">
        <v>0</v>
      </c>
      <c r="G363">
        <v>0</v>
      </c>
      <c r="H363">
        <v>0</v>
      </c>
      <c r="I363" s="10">
        <f t="shared" si="5"/>
        <v>0</v>
      </c>
      <c r="J363">
        <v>0</v>
      </c>
      <c r="K363">
        <v>0</v>
      </c>
      <c r="L363">
        <v>0</v>
      </c>
      <c r="M363">
        <v>0</v>
      </c>
      <c r="N363">
        <v>0</v>
      </c>
      <c r="O363">
        <v>1</v>
      </c>
      <c r="P363">
        <v>0</v>
      </c>
      <c r="Q363">
        <v>0</v>
      </c>
      <c r="R363">
        <v>1</v>
      </c>
      <c r="S363">
        <v>0</v>
      </c>
      <c r="U363">
        <v>1</v>
      </c>
      <c r="V363" t="s">
        <v>200</v>
      </c>
      <c r="W363">
        <v>0</v>
      </c>
      <c r="X363">
        <v>1</v>
      </c>
      <c r="Y363">
        <v>0</v>
      </c>
      <c r="Z363" t="s">
        <v>5</v>
      </c>
    </row>
    <row r="364" spans="3:26" s="5" customFormat="1" ht="13.5" thickBot="1">
      <c r="C364" s="5">
        <v>7</v>
      </c>
      <c r="D364" s="5">
        <v>0</v>
      </c>
      <c r="E364" s="5">
        <v>0</v>
      </c>
      <c r="F364" s="5">
        <v>0</v>
      </c>
      <c r="G364" s="5">
        <v>0</v>
      </c>
      <c r="H364" s="5">
        <v>0</v>
      </c>
      <c r="I364" s="5">
        <f t="shared" si="5"/>
        <v>0</v>
      </c>
      <c r="J364" s="5">
        <v>0</v>
      </c>
      <c r="K364" s="5">
        <v>0</v>
      </c>
      <c r="L364" s="5">
        <v>0</v>
      </c>
      <c r="M364" s="5">
        <v>0</v>
      </c>
      <c r="N364" s="5">
        <v>0</v>
      </c>
      <c r="O364" s="5">
        <v>1</v>
      </c>
      <c r="P364" s="5">
        <v>0</v>
      </c>
      <c r="Q364" s="5">
        <v>1</v>
      </c>
      <c r="R364" s="5">
        <v>1</v>
      </c>
      <c r="S364" s="5">
        <v>0</v>
      </c>
      <c r="U364" s="5">
        <v>1</v>
      </c>
      <c r="V364" s="5" t="s">
        <v>200</v>
      </c>
      <c r="W364" s="5">
        <v>0</v>
      </c>
      <c r="X364" s="5">
        <v>1</v>
      </c>
      <c r="Y364" s="5">
        <v>0</v>
      </c>
      <c r="Z364" s="5" t="s">
        <v>5</v>
      </c>
    </row>
    <row r="365" spans="1:25" ht="12.75">
      <c r="A365" t="s">
        <v>192</v>
      </c>
      <c r="B365" t="s">
        <v>197</v>
      </c>
      <c r="C365">
        <v>1</v>
      </c>
      <c r="D365">
        <v>0</v>
      </c>
      <c r="E365">
        <v>0</v>
      </c>
      <c r="F365">
        <v>0</v>
      </c>
      <c r="G365">
        <v>0</v>
      </c>
      <c r="H365">
        <v>0</v>
      </c>
      <c r="I365" s="10">
        <f t="shared" si="5"/>
        <v>0</v>
      </c>
      <c r="J365">
        <v>0</v>
      </c>
      <c r="K365">
        <v>0</v>
      </c>
      <c r="L365">
        <v>0</v>
      </c>
      <c r="M365">
        <v>0</v>
      </c>
      <c r="N365">
        <v>0</v>
      </c>
      <c r="O365">
        <v>0</v>
      </c>
      <c r="P365">
        <v>0</v>
      </c>
      <c r="Q365">
        <v>1</v>
      </c>
      <c r="R365">
        <v>0</v>
      </c>
      <c r="S365">
        <v>0</v>
      </c>
      <c r="U365">
        <v>0</v>
      </c>
      <c r="W365">
        <v>0</v>
      </c>
      <c r="X365">
        <v>0</v>
      </c>
      <c r="Y365">
        <v>0</v>
      </c>
    </row>
    <row r="366" spans="1:25" ht="12.75">
      <c r="A366" t="s">
        <v>106</v>
      </c>
      <c r="C366">
        <v>2</v>
      </c>
      <c r="D366">
        <v>1</v>
      </c>
      <c r="E366">
        <v>0</v>
      </c>
      <c r="F366">
        <v>0</v>
      </c>
      <c r="G366">
        <v>0</v>
      </c>
      <c r="H366">
        <v>0</v>
      </c>
      <c r="I366" s="10">
        <f t="shared" si="5"/>
        <v>0</v>
      </c>
      <c r="J366">
        <v>0</v>
      </c>
      <c r="K366">
        <v>0</v>
      </c>
      <c r="L366">
        <v>0</v>
      </c>
      <c r="M366">
        <v>0</v>
      </c>
      <c r="N366">
        <v>0</v>
      </c>
      <c r="O366">
        <v>0</v>
      </c>
      <c r="P366">
        <v>0</v>
      </c>
      <c r="Q366">
        <v>1</v>
      </c>
      <c r="R366">
        <v>0</v>
      </c>
      <c r="S366">
        <v>0</v>
      </c>
      <c r="U366">
        <v>0</v>
      </c>
      <c r="W366">
        <v>0</v>
      </c>
      <c r="X366">
        <v>0</v>
      </c>
      <c r="Y366">
        <v>0</v>
      </c>
    </row>
    <row r="367" spans="3:25" ht="12.75">
      <c r="C367">
        <v>3</v>
      </c>
      <c r="D367">
        <v>1</v>
      </c>
      <c r="E367">
        <v>0</v>
      </c>
      <c r="F367">
        <v>1</v>
      </c>
      <c r="G367">
        <v>0</v>
      </c>
      <c r="H367">
        <v>0</v>
      </c>
      <c r="I367" s="10">
        <f t="shared" si="5"/>
        <v>1</v>
      </c>
      <c r="J367">
        <v>1</v>
      </c>
      <c r="K367">
        <v>0</v>
      </c>
      <c r="L367">
        <v>0</v>
      </c>
      <c r="M367">
        <v>0</v>
      </c>
      <c r="N367">
        <v>0</v>
      </c>
      <c r="O367">
        <v>0</v>
      </c>
      <c r="P367">
        <v>0</v>
      </c>
      <c r="Q367">
        <v>1</v>
      </c>
      <c r="R367">
        <v>0</v>
      </c>
      <c r="S367">
        <v>0</v>
      </c>
      <c r="U367">
        <v>0</v>
      </c>
      <c r="W367">
        <v>0</v>
      </c>
      <c r="X367">
        <v>0</v>
      </c>
      <c r="Y367">
        <v>0</v>
      </c>
    </row>
    <row r="368" spans="3:25" s="5" customFormat="1" ht="13.5" thickBot="1">
      <c r="C368" s="5">
        <v>4</v>
      </c>
      <c r="D368" s="5">
        <v>1</v>
      </c>
      <c r="E368" s="5">
        <v>0</v>
      </c>
      <c r="F368" s="5">
        <v>1</v>
      </c>
      <c r="G368" s="5">
        <v>0</v>
      </c>
      <c r="H368" s="5">
        <v>0</v>
      </c>
      <c r="I368" s="5">
        <f t="shared" si="5"/>
        <v>1</v>
      </c>
      <c r="J368" s="5">
        <v>1</v>
      </c>
      <c r="K368" s="5">
        <v>0</v>
      </c>
      <c r="L368" s="5">
        <v>0</v>
      </c>
      <c r="M368" s="5">
        <v>0</v>
      </c>
      <c r="N368" s="5">
        <v>0</v>
      </c>
      <c r="O368" s="5">
        <v>0</v>
      </c>
      <c r="P368" s="5">
        <v>0</v>
      </c>
      <c r="Q368" s="5">
        <v>0</v>
      </c>
      <c r="R368" s="5">
        <v>0</v>
      </c>
      <c r="S368" s="5">
        <v>0</v>
      </c>
      <c r="U368" s="5">
        <v>0</v>
      </c>
      <c r="W368" s="5">
        <v>0</v>
      </c>
      <c r="X368" s="5">
        <v>0</v>
      </c>
      <c r="Y368" s="5">
        <v>0</v>
      </c>
    </row>
    <row r="369" spans="1:26" s="9" customFormat="1" ht="13.5" thickBot="1">
      <c r="A369" s="9" t="s">
        <v>170</v>
      </c>
      <c r="B369" s="9" t="s">
        <v>171</v>
      </c>
      <c r="C369" s="9">
        <v>1</v>
      </c>
      <c r="D369" s="9">
        <v>1</v>
      </c>
      <c r="E369" s="9">
        <v>0</v>
      </c>
      <c r="F369" s="9">
        <v>0</v>
      </c>
      <c r="G369" s="9">
        <v>1</v>
      </c>
      <c r="H369" s="9">
        <v>0</v>
      </c>
      <c r="I369" s="9">
        <f t="shared" si="5"/>
        <v>1</v>
      </c>
      <c r="J369" s="9">
        <v>0</v>
      </c>
      <c r="K369" s="9">
        <v>1</v>
      </c>
      <c r="L369" s="9">
        <v>0</v>
      </c>
      <c r="M369" s="9">
        <v>0</v>
      </c>
      <c r="N369" s="9">
        <v>0</v>
      </c>
      <c r="O369" s="9">
        <v>0</v>
      </c>
      <c r="P369" s="9">
        <v>0</v>
      </c>
      <c r="Q369" s="9">
        <v>0</v>
      </c>
      <c r="R369" s="9">
        <v>0</v>
      </c>
      <c r="S369" s="9">
        <v>0</v>
      </c>
      <c r="U369" s="9">
        <v>0</v>
      </c>
      <c r="W369" s="9">
        <v>0</v>
      </c>
      <c r="X369" s="9">
        <v>0</v>
      </c>
      <c r="Y369" s="9">
        <v>0</v>
      </c>
      <c r="Z369" s="9" t="s">
        <v>232</v>
      </c>
    </row>
    <row r="370" spans="1:25" ht="12.75">
      <c r="A370" t="s">
        <v>208</v>
      </c>
      <c r="B370" t="s">
        <v>27</v>
      </c>
      <c r="C370">
        <v>1</v>
      </c>
      <c r="D370">
        <v>0</v>
      </c>
      <c r="E370">
        <v>0</v>
      </c>
      <c r="F370">
        <v>0</v>
      </c>
      <c r="G370">
        <v>0</v>
      </c>
      <c r="H370">
        <v>0</v>
      </c>
      <c r="I370" s="10">
        <f t="shared" si="5"/>
        <v>0</v>
      </c>
      <c r="J370">
        <v>0</v>
      </c>
      <c r="K370">
        <v>0</v>
      </c>
      <c r="L370">
        <v>0</v>
      </c>
      <c r="M370">
        <v>0</v>
      </c>
      <c r="N370">
        <v>0</v>
      </c>
      <c r="O370">
        <v>0</v>
      </c>
      <c r="P370">
        <v>1</v>
      </c>
      <c r="Q370">
        <v>0</v>
      </c>
      <c r="R370">
        <v>1</v>
      </c>
      <c r="S370">
        <v>0</v>
      </c>
      <c r="U370">
        <v>0</v>
      </c>
      <c r="W370">
        <v>0</v>
      </c>
      <c r="X370">
        <v>0</v>
      </c>
      <c r="Y370">
        <v>0</v>
      </c>
    </row>
    <row r="371" spans="1:25" ht="12.75">
      <c r="A371" t="s">
        <v>102</v>
      </c>
      <c r="C371">
        <v>2</v>
      </c>
      <c r="D371">
        <v>0</v>
      </c>
      <c r="E371">
        <v>0</v>
      </c>
      <c r="F371">
        <v>0</v>
      </c>
      <c r="G371">
        <v>0</v>
      </c>
      <c r="H371">
        <v>0</v>
      </c>
      <c r="I371" s="10">
        <f t="shared" si="5"/>
        <v>0</v>
      </c>
      <c r="J371">
        <v>0</v>
      </c>
      <c r="K371">
        <v>0</v>
      </c>
      <c r="L371">
        <v>0</v>
      </c>
      <c r="M371">
        <v>0</v>
      </c>
      <c r="N371">
        <v>0</v>
      </c>
      <c r="O371">
        <v>0</v>
      </c>
      <c r="P371">
        <v>1</v>
      </c>
      <c r="Q371">
        <v>0</v>
      </c>
      <c r="R371">
        <v>1</v>
      </c>
      <c r="S371">
        <v>0</v>
      </c>
      <c r="U371">
        <v>0</v>
      </c>
      <c r="W371">
        <v>0</v>
      </c>
      <c r="X371">
        <v>0</v>
      </c>
      <c r="Y371">
        <v>0</v>
      </c>
    </row>
    <row r="372" spans="3:25" ht="12.75">
      <c r="C372">
        <v>3</v>
      </c>
      <c r="D372">
        <v>0</v>
      </c>
      <c r="E372">
        <v>0</v>
      </c>
      <c r="F372">
        <v>0</v>
      </c>
      <c r="G372">
        <v>0</v>
      </c>
      <c r="H372">
        <v>0</v>
      </c>
      <c r="I372" s="10">
        <f t="shared" si="5"/>
        <v>0</v>
      </c>
      <c r="J372">
        <v>0</v>
      </c>
      <c r="K372">
        <v>0</v>
      </c>
      <c r="L372">
        <v>0</v>
      </c>
      <c r="M372">
        <v>0</v>
      </c>
      <c r="N372">
        <v>0</v>
      </c>
      <c r="O372">
        <v>1</v>
      </c>
      <c r="P372">
        <v>1</v>
      </c>
      <c r="Q372">
        <v>0</v>
      </c>
      <c r="R372">
        <v>1</v>
      </c>
      <c r="S372">
        <v>0</v>
      </c>
      <c r="U372">
        <v>0</v>
      </c>
      <c r="W372">
        <v>0</v>
      </c>
      <c r="X372">
        <v>0</v>
      </c>
      <c r="Y372">
        <v>0</v>
      </c>
    </row>
    <row r="373" spans="3:25" ht="12.75">
      <c r="C373">
        <v>4</v>
      </c>
      <c r="D373">
        <v>0</v>
      </c>
      <c r="E373">
        <v>0</v>
      </c>
      <c r="F373">
        <v>0</v>
      </c>
      <c r="G373">
        <v>0</v>
      </c>
      <c r="H373">
        <v>0</v>
      </c>
      <c r="I373" s="10">
        <f t="shared" si="5"/>
        <v>0</v>
      </c>
      <c r="J373">
        <v>0</v>
      </c>
      <c r="K373">
        <v>0</v>
      </c>
      <c r="L373">
        <v>0</v>
      </c>
      <c r="M373">
        <v>0</v>
      </c>
      <c r="N373">
        <v>0</v>
      </c>
      <c r="O373">
        <v>1</v>
      </c>
      <c r="P373">
        <v>1</v>
      </c>
      <c r="Q373">
        <v>0</v>
      </c>
      <c r="R373">
        <v>1</v>
      </c>
      <c r="S373">
        <v>0</v>
      </c>
      <c r="U373">
        <v>0</v>
      </c>
      <c r="W373">
        <v>0</v>
      </c>
      <c r="X373">
        <v>0</v>
      </c>
      <c r="Y373">
        <v>0</v>
      </c>
    </row>
    <row r="374" spans="3:25" ht="12.75">
      <c r="C374">
        <v>5</v>
      </c>
      <c r="D374">
        <v>0</v>
      </c>
      <c r="E374">
        <v>0</v>
      </c>
      <c r="F374">
        <v>0</v>
      </c>
      <c r="G374">
        <v>0</v>
      </c>
      <c r="H374">
        <v>0</v>
      </c>
      <c r="I374" s="10">
        <f t="shared" si="5"/>
        <v>0</v>
      </c>
      <c r="J374">
        <v>0</v>
      </c>
      <c r="K374">
        <v>0</v>
      </c>
      <c r="L374">
        <v>0</v>
      </c>
      <c r="M374">
        <v>0</v>
      </c>
      <c r="N374">
        <v>0</v>
      </c>
      <c r="O374">
        <v>1</v>
      </c>
      <c r="P374">
        <v>1</v>
      </c>
      <c r="Q374">
        <v>0</v>
      </c>
      <c r="R374">
        <v>1</v>
      </c>
      <c r="S374">
        <v>0</v>
      </c>
      <c r="U374">
        <v>0</v>
      </c>
      <c r="W374">
        <v>0</v>
      </c>
      <c r="X374">
        <v>0</v>
      </c>
      <c r="Y374">
        <v>0</v>
      </c>
    </row>
    <row r="375" spans="3:25" ht="12.75">
      <c r="C375">
        <v>6</v>
      </c>
      <c r="D375">
        <v>0</v>
      </c>
      <c r="E375">
        <v>0</v>
      </c>
      <c r="F375">
        <v>0</v>
      </c>
      <c r="G375">
        <v>0</v>
      </c>
      <c r="H375">
        <v>0</v>
      </c>
      <c r="I375" s="10">
        <f t="shared" si="5"/>
        <v>0</v>
      </c>
      <c r="J375">
        <v>0</v>
      </c>
      <c r="K375">
        <v>0</v>
      </c>
      <c r="L375">
        <v>0</v>
      </c>
      <c r="M375">
        <v>0</v>
      </c>
      <c r="N375">
        <v>0</v>
      </c>
      <c r="O375">
        <v>1</v>
      </c>
      <c r="P375">
        <v>1</v>
      </c>
      <c r="Q375">
        <v>0</v>
      </c>
      <c r="R375">
        <v>1</v>
      </c>
      <c r="S375">
        <v>0</v>
      </c>
      <c r="U375">
        <v>0</v>
      </c>
      <c r="W375">
        <v>0</v>
      </c>
      <c r="X375">
        <v>0</v>
      </c>
      <c r="Y375">
        <v>0</v>
      </c>
    </row>
    <row r="376" spans="3:25" ht="12.75">
      <c r="C376">
        <v>7</v>
      </c>
      <c r="D376">
        <v>0</v>
      </c>
      <c r="E376">
        <v>0</v>
      </c>
      <c r="F376">
        <v>0</v>
      </c>
      <c r="G376">
        <v>0</v>
      </c>
      <c r="H376">
        <v>0</v>
      </c>
      <c r="I376" s="10">
        <f t="shared" si="5"/>
        <v>0</v>
      </c>
      <c r="J376">
        <v>0</v>
      </c>
      <c r="K376">
        <v>0</v>
      </c>
      <c r="L376">
        <v>0</v>
      </c>
      <c r="M376">
        <v>0</v>
      </c>
      <c r="N376">
        <v>0</v>
      </c>
      <c r="O376">
        <v>0</v>
      </c>
      <c r="P376">
        <v>1</v>
      </c>
      <c r="Q376">
        <v>0</v>
      </c>
      <c r="R376">
        <v>1</v>
      </c>
      <c r="S376">
        <v>0</v>
      </c>
      <c r="U376">
        <v>0</v>
      </c>
      <c r="W376">
        <v>0</v>
      </c>
      <c r="X376">
        <v>0</v>
      </c>
      <c r="Y376">
        <v>0</v>
      </c>
    </row>
    <row r="377" spans="3:25" ht="12.75">
      <c r="C377">
        <v>8</v>
      </c>
      <c r="D377">
        <v>0</v>
      </c>
      <c r="E377">
        <v>0</v>
      </c>
      <c r="F377">
        <v>0</v>
      </c>
      <c r="G377">
        <v>0</v>
      </c>
      <c r="H377">
        <v>0</v>
      </c>
      <c r="I377" s="10">
        <f t="shared" si="5"/>
        <v>0</v>
      </c>
      <c r="J377">
        <v>0</v>
      </c>
      <c r="K377">
        <v>0</v>
      </c>
      <c r="L377">
        <v>0</v>
      </c>
      <c r="M377">
        <v>0</v>
      </c>
      <c r="N377">
        <v>0</v>
      </c>
      <c r="O377">
        <v>0</v>
      </c>
      <c r="P377">
        <v>0</v>
      </c>
      <c r="Q377">
        <v>0</v>
      </c>
      <c r="R377">
        <v>1</v>
      </c>
      <c r="S377">
        <v>0</v>
      </c>
      <c r="U377">
        <v>0</v>
      </c>
      <c r="W377">
        <v>0</v>
      </c>
      <c r="X377">
        <v>0</v>
      </c>
      <c r="Y377">
        <v>0</v>
      </c>
    </row>
    <row r="378" spans="3:25" ht="12.75">
      <c r="C378">
        <v>9</v>
      </c>
      <c r="D378">
        <v>0</v>
      </c>
      <c r="E378">
        <v>0</v>
      </c>
      <c r="F378">
        <v>0</v>
      </c>
      <c r="G378">
        <v>0</v>
      </c>
      <c r="H378">
        <v>0</v>
      </c>
      <c r="I378" s="10">
        <f t="shared" si="5"/>
        <v>0</v>
      </c>
      <c r="J378">
        <v>0</v>
      </c>
      <c r="K378">
        <v>0</v>
      </c>
      <c r="L378">
        <v>0</v>
      </c>
      <c r="M378">
        <v>0</v>
      </c>
      <c r="N378">
        <v>0</v>
      </c>
      <c r="O378">
        <v>1</v>
      </c>
      <c r="P378">
        <v>0</v>
      </c>
      <c r="Q378">
        <v>0</v>
      </c>
      <c r="R378">
        <v>1</v>
      </c>
      <c r="S378">
        <v>0</v>
      </c>
      <c r="U378">
        <v>0</v>
      </c>
      <c r="W378">
        <v>0</v>
      </c>
      <c r="X378">
        <v>0</v>
      </c>
      <c r="Y378">
        <v>0</v>
      </c>
    </row>
    <row r="379" spans="3:25" ht="12.75">
      <c r="C379">
        <v>10</v>
      </c>
      <c r="D379">
        <v>0</v>
      </c>
      <c r="E379">
        <v>0</v>
      </c>
      <c r="F379">
        <v>0</v>
      </c>
      <c r="G379">
        <v>0</v>
      </c>
      <c r="H379">
        <v>0</v>
      </c>
      <c r="I379" s="10">
        <f t="shared" si="5"/>
        <v>0</v>
      </c>
      <c r="J379">
        <v>0</v>
      </c>
      <c r="K379">
        <v>0</v>
      </c>
      <c r="L379">
        <v>0</v>
      </c>
      <c r="M379">
        <v>0</v>
      </c>
      <c r="N379">
        <v>0</v>
      </c>
      <c r="O379">
        <v>1</v>
      </c>
      <c r="P379">
        <v>0</v>
      </c>
      <c r="Q379">
        <v>0</v>
      </c>
      <c r="R379">
        <v>1</v>
      </c>
      <c r="S379">
        <v>0</v>
      </c>
      <c r="U379">
        <v>0</v>
      </c>
      <c r="W379">
        <v>0</v>
      </c>
      <c r="X379">
        <v>0</v>
      </c>
      <c r="Y379">
        <v>0</v>
      </c>
    </row>
    <row r="380" spans="3:25" ht="12.75">
      <c r="C380">
        <v>11</v>
      </c>
      <c r="D380">
        <v>0</v>
      </c>
      <c r="E380">
        <v>0</v>
      </c>
      <c r="F380">
        <v>0</v>
      </c>
      <c r="G380">
        <v>0</v>
      </c>
      <c r="H380">
        <v>0</v>
      </c>
      <c r="I380" s="10">
        <f t="shared" si="5"/>
        <v>0</v>
      </c>
      <c r="J380">
        <v>0</v>
      </c>
      <c r="K380">
        <v>0</v>
      </c>
      <c r="L380">
        <v>0</v>
      </c>
      <c r="M380">
        <v>0</v>
      </c>
      <c r="N380">
        <v>0</v>
      </c>
      <c r="O380">
        <v>1</v>
      </c>
      <c r="P380">
        <v>0</v>
      </c>
      <c r="Q380">
        <v>0</v>
      </c>
      <c r="R380">
        <v>1</v>
      </c>
      <c r="S380">
        <v>0</v>
      </c>
      <c r="U380">
        <v>0</v>
      </c>
      <c r="W380">
        <v>0</v>
      </c>
      <c r="X380">
        <v>0</v>
      </c>
      <c r="Y380">
        <v>0</v>
      </c>
    </row>
    <row r="381" spans="3:25" ht="12.75">
      <c r="C381">
        <v>12</v>
      </c>
      <c r="D381">
        <v>0</v>
      </c>
      <c r="E381">
        <v>0</v>
      </c>
      <c r="F381">
        <v>0</v>
      </c>
      <c r="G381">
        <v>0</v>
      </c>
      <c r="H381">
        <v>0</v>
      </c>
      <c r="I381" s="10">
        <f t="shared" si="5"/>
        <v>0</v>
      </c>
      <c r="J381">
        <v>0</v>
      </c>
      <c r="K381">
        <v>0</v>
      </c>
      <c r="L381">
        <v>0</v>
      </c>
      <c r="M381">
        <v>0</v>
      </c>
      <c r="N381">
        <v>0</v>
      </c>
      <c r="O381">
        <v>1</v>
      </c>
      <c r="P381">
        <v>0</v>
      </c>
      <c r="Q381">
        <v>0</v>
      </c>
      <c r="R381">
        <v>1</v>
      </c>
      <c r="S381">
        <v>0</v>
      </c>
      <c r="U381">
        <v>0</v>
      </c>
      <c r="W381">
        <v>0</v>
      </c>
      <c r="X381">
        <v>0</v>
      </c>
      <c r="Y381">
        <v>0</v>
      </c>
    </row>
    <row r="382" spans="3:25" ht="12.75">
      <c r="C382">
        <v>13</v>
      </c>
      <c r="D382">
        <v>0</v>
      </c>
      <c r="E382">
        <v>0</v>
      </c>
      <c r="F382">
        <v>0</v>
      </c>
      <c r="G382">
        <v>0</v>
      </c>
      <c r="H382">
        <v>0</v>
      </c>
      <c r="I382" s="10">
        <f t="shared" si="5"/>
        <v>0</v>
      </c>
      <c r="J382">
        <v>0</v>
      </c>
      <c r="K382">
        <v>0</v>
      </c>
      <c r="L382">
        <v>0</v>
      </c>
      <c r="M382">
        <v>0</v>
      </c>
      <c r="N382">
        <v>0</v>
      </c>
      <c r="O382">
        <v>0</v>
      </c>
      <c r="P382">
        <v>0</v>
      </c>
      <c r="Q382">
        <v>0</v>
      </c>
      <c r="R382">
        <v>1</v>
      </c>
      <c r="S382">
        <v>0</v>
      </c>
      <c r="U382">
        <v>0</v>
      </c>
      <c r="W382">
        <v>0</v>
      </c>
      <c r="X382">
        <v>0</v>
      </c>
      <c r="Y382">
        <v>0</v>
      </c>
    </row>
    <row r="383" spans="3:25" ht="12.75">
      <c r="C383">
        <v>14</v>
      </c>
      <c r="D383">
        <v>0</v>
      </c>
      <c r="E383">
        <v>0</v>
      </c>
      <c r="F383">
        <v>0</v>
      </c>
      <c r="G383">
        <v>0</v>
      </c>
      <c r="H383">
        <v>0</v>
      </c>
      <c r="I383" s="10">
        <f t="shared" si="5"/>
        <v>0</v>
      </c>
      <c r="J383">
        <v>0</v>
      </c>
      <c r="K383">
        <v>0</v>
      </c>
      <c r="L383">
        <v>0</v>
      </c>
      <c r="M383">
        <v>0</v>
      </c>
      <c r="N383">
        <v>0</v>
      </c>
      <c r="O383">
        <v>0</v>
      </c>
      <c r="P383">
        <v>0</v>
      </c>
      <c r="Q383">
        <v>0</v>
      </c>
      <c r="R383">
        <v>1</v>
      </c>
      <c r="S383">
        <v>0</v>
      </c>
      <c r="U383">
        <v>0</v>
      </c>
      <c r="W383">
        <v>0</v>
      </c>
      <c r="X383">
        <v>0</v>
      </c>
      <c r="Y383">
        <v>0</v>
      </c>
    </row>
    <row r="384" spans="3:25" ht="12.75">
      <c r="C384">
        <v>15</v>
      </c>
      <c r="D384">
        <v>0</v>
      </c>
      <c r="E384">
        <v>0</v>
      </c>
      <c r="F384">
        <v>0</v>
      </c>
      <c r="G384">
        <v>0</v>
      </c>
      <c r="H384">
        <v>0</v>
      </c>
      <c r="I384" s="10">
        <f t="shared" si="5"/>
        <v>0</v>
      </c>
      <c r="J384">
        <v>0</v>
      </c>
      <c r="K384">
        <v>0</v>
      </c>
      <c r="L384">
        <v>0</v>
      </c>
      <c r="M384">
        <v>0</v>
      </c>
      <c r="N384">
        <v>0</v>
      </c>
      <c r="O384">
        <v>1</v>
      </c>
      <c r="P384">
        <v>0</v>
      </c>
      <c r="Q384">
        <v>0</v>
      </c>
      <c r="R384">
        <v>1</v>
      </c>
      <c r="S384">
        <v>0</v>
      </c>
      <c r="U384">
        <v>0</v>
      </c>
      <c r="W384">
        <v>0</v>
      </c>
      <c r="X384">
        <v>0</v>
      </c>
      <c r="Y384">
        <v>0</v>
      </c>
    </row>
    <row r="385" spans="3:25" ht="12.75">
      <c r="C385">
        <v>16</v>
      </c>
      <c r="D385">
        <v>0</v>
      </c>
      <c r="E385">
        <v>0</v>
      </c>
      <c r="F385">
        <v>0</v>
      </c>
      <c r="G385">
        <v>0</v>
      </c>
      <c r="H385">
        <v>0</v>
      </c>
      <c r="I385" s="10">
        <f t="shared" si="5"/>
        <v>0</v>
      </c>
      <c r="J385">
        <v>0</v>
      </c>
      <c r="K385">
        <v>0</v>
      </c>
      <c r="L385">
        <v>0</v>
      </c>
      <c r="M385">
        <v>0</v>
      </c>
      <c r="N385">
        <v>0</v>
      </c>
      <c r="O385">
        <v>1</v>
      </c>
      <c r="P385">
        <v>1</v>
      </c>
      <c r="Q385">
        <v>1</v>
      </c>
      <c r="R385">
        <v>1</v>
      </c>
      <c r="S385">
        <v>0</v>
      </c>
      <c r="U385">
        <v>0</v>
      </c>
      <c r="W385">
        <v>0</v>
      </c>
      <c r="X385">
        <v>0</v>
      </c>
      <c r="Y385">
        <v>0</v>
      </c>
    </row>
    <row r="386" spans="3:25" ht="12.75">
      <c r="C386">
        <v>17</v>
      </c>
      <c r="D386">
        <v>0</v>
      </c>
      <c r="E386">
        <v>0</v>
      </c>
      <c r="F386">
        <v>0</v>
      </c>
      <c r="G386">
        <v>0</v>
      </c>
      <c r="H386">
        <v>0</v>
      </c>
      <c r="I386" s="10">
        <f t="shared" si="5"/>
        <v>0</v>
      </c>
      <c r="J386">
        <v>0</v>
      </c>
      <c r="K386">
        <v>0</v>
      </c>
      <c r="L386">
        <v>0</v>
      </c>
      <c r="M386">
        <v>0</v>
      </c>
      <c r="N386">
        <v>0</v>
      </c>
      <c r="O386">
        <v>1</v>
      </c>
      <c r="P386">
        <v>1</v>
      </c>
      <c r="Q386">
        <v>1</v>
      </c>
      <c r="R386">
        <v>1</v>
      </c>
      <c r="S386">
        <v>0</v>
      </c>
      <c r="U386">
        <v>0</v>
      </c>
      <c r="W386">
        <v>0</v>
      </c>
      <c r="X386">
        <v>0</v>
      </c>
      <c r="Y386">
        <v>0</v>
      </c>
    </row>
    <row r="387" spans="3:25" ht="12.75">
      <c r="C387">
        <v>18</v>
      </c>
      <c r="D387">
        <v>0</v>
      </c>
      <c r="E387">
        <v>0</v>
      </c>
      <c r="F387">
        <v>0</v>
      </c>
      <c r="G387">
        <v>0</v>
      </c>
      <c r="H387">
        <v>0</v>
      </c>
      <c r="I387" s="10">
        <f aca="true" t="shared" si="6" ref="I387:I450">SUM(E387:H387)</f>
        <v>0</v>
      </c>
      <c r="J387">
        <v>0</v>
      </c>
      <c r="K387">
        <v>0</v>
      </c>
      <c r="L387">
        <v>0</v>
      </c>
      <c r="M387">
        <v>0</v>
      </c>
      <c r="N387">
        <v>0</v>
      </c>
      <c r="O387">
        <v>1</v>
      </c>
      <c r="P387">
        <v>1</v>
      </c>
      <c r="Q387">
        <v>1</v>
      </c>
      <c r="R387">
        <v>1</v>
      </c>
      <c r="S387">
        <v>0</v>
      </c>
      <c r="U387">
        <v>0</v>
      </c>
      <c r="W387">
        <v>0</v>
      </c>
      <c r="X387">
        <v>0</v>
      </c>
      <c r="Y387">
        <v>0</v>
      </c>
    </row>
    <row r="388" spans="3:25" ht="12.75">
      <c r="C388">
        <v>19</v>
      </c>
      <c r="D388">
        <v>0</v>
      </c>
      <c r="E388">
        <v>0</v>
      </c>
      <c r="F388">
        <v>0</v>
      </c>
      <c r="G388">
        <v>0</v>
      </c>
      <c r="H388">
        <v>0</v>
      </c>
      <c r="I388" s="10">
        <f t="shared" si="6"/>
        <v>0</v>
      </c>
      <c r="J388">
        <v>0</v>
      </c>
      <c r="K388">
        <v>0</v>
      </c>
      <c r="L388">
        <v>0</v>
      </c>
      <c r="M388">
        <v>0</v>
      </c>
      <c r="N388">
        <v>0</v>
      </c>
      <c r="O388">
        <v>1</v>
      </c>
      <c r="P388">
        <v>1</v>
      </c>
      <c r="Q388">
        <v>1</v>
      </c>
      <c r="R388">
        <v>1</v>
      </c>
      <c r="S388">
        <v>0</v>
      </c>
      <c r="U388">
        <v>0</v>
      </c>
      <c r="W388">
        <v>0</v>
      </c>
      <c r="X388">
        <v>0</v>
      </c>
      <c r="Y388">
        <v>0</v>
      </c>
    </row>
    <row r="389" spans="3:25" ht="12.75">
      <c r="C389">
        <v>20</v>
      </c>
      <c r="D389">
        <v>0</v>
      </c>
      <c r="E389">
        <v>0</v>
      </c>
      <c r="F389">
        <v>0</v>
      </c>
      <c r="G389">
        <v>0</v>
      </c>
      <c r="H389">
        <v>0</v>
      </c>
      <c r="I389" s="10">
        <f t="shared" si="6"/>
        <v>0</v>
      </c>
      <c r="J389">
        <v>0</v>
      </c>
      <c r="K389">
        <v>0</v>
      </c>
      <c r="L389">
        <v>0</v>
      </c>
      <c r="M389">
        <v>0</v>
      </c>
      <c r="N389">
        <v>0</v>
      </c>
      <c r="O389">
        <v>1</v>
      </c>
      <c r="P389">
        <v>1</v>
      </c>
      <c r="Q389">
        <v>0</v>
      </c>
      <c r="R389">
        <v>1</v>
      </c>
      <c r="S389">
        <v>0</v>
      </c>
      <c r="U389">
        <v>0</v>
      </c>
      <c r="W389">
        <v>0</v>
      </c>
      <c r="X389">
        <v>0</v>
      </c>
      <c r="Y389">
        <v>0</v>
      </c>
    </row>
    <row r="390" spans="3:25" ht="12.75">
      <c r="C390">
        <v>21</v>
      </c>
      <c r="D390">
        <v>0</v>
      </c>
      <c r="E390">
        <v>0</v>
      </c>
      <c r="F390">
        <v>0</v>
      </c>
      <c r="G390">
        <v>0</v>
      </c>
      <c r="H390">
        <v>0</v>
      </c>
      <c r="I390" s="10">
        <f t="shared" si="6"/>
        <v>0</v>
      </c>
      <c r="J390">
        <v>0</v>
      </c>
      <c r="K390">
        <v>0</v>
      </c>
      <c r="L390">
        <v>0</v>
      </c>
      <c r="M390">
        <v>0</v>
      </c>
      <c r="N390">
        <v>0</v>
      </c>
      <c r="O390">
        <v>1</v>
      </c>
      <c r="P390">
        <v>0</v>
      </c>
      <c r="Q390">
        <v>0</v>
      </c>
      <c r="R390">
        <v>1</v>
      </c>
      <c r="S390">
        <v>0</v>
      </c>
      <c r="U390">
        <v>0</v>
      </c>
      <c r="W390">
        <v>0</v>
      </c>
      <c r="X390">
        <v>0</v>
      </c>
      <c r="Y390">
        <v>0</v>
      </c>
    </row>
    <row r="391" spans="3:25" s="5" customFormat="1" ht="13.5" thickBot="1">
      <c r="C391" s="5">
        <v>22</v>
      </c>
      <c r="D391" s="5">
        <v>1</v>
      </c>
      <c r="E391" s="5">
        <v>0</v>
      </c>
      <c r="F391" s="5">
        <v>0</v>
      </c>
      <c r="G391" s="5">
        <v>0</v>
      </c>
      <c r="H391" s="5">
        <v>0</v>
      </c>
      <c r="I391" s="5">
        <f t="shared" si="6"/>
        <v>0</v>
      </c>
      <c r="J391" s="5">
        <v>0</v>
      </c>
      <c r="K391" s="5">
        <v>0</v>
      </c>
      <c r="L391" s="5">
        <v>0</v>
      </c>
      <c r="M391" s="5">
        <v>0</v>
      </c>
      <c r="N391" s="5">
        <v>0</v>
      </c>
      <c r="O391" s="5">
        <v>0</v>
      </c>
      <c r="P391" s="5">
        <v>0</v>
      </c>
      <c r="Q391" s="5">
        <v>0</v>
      </c>
      <c r="R391" s="5">
        <v>1</v>
      </c>
      <c r="S391" s="5">
        <v>0</v>
      </c>
      <c r="U391" s="5">
        <v>0</v>
      </c>
      <c r="W391" s="5">
        <v>0</v>
      </c>
      <c r="X391" s="5">
        <v>0</v>
      </c>
      <c r="Y391" s="5">
        <v>0</v>
      </c>
    </row>
    <row r="392" spans="1:25" ht="12.75">
      <c r="A392" t="s">
        <v>210</v>
      </c>
      <c r="B392" t="s">
        <v>209</v>
      </c>
      <c r="C392">
        <v>1</v>
      </c>
      <c r="D392">
        <v>0</v>
      </c>
      <c r="E392">
        <v>0</v>
      </c>
      <c r="F392">
        <v>0</v>
      </c>
      <c r="G392">
        <v>0</v>
      </c>
      <c r="H392">
        <v>0</v>
      </c>
      <c r="I392" s="10">
        <f t="shared" si="6"/>
        <v>0</v>
      </c>
      <c r="J392">
        <v>0</v>
      </c>
      <c r="K392">
        <v>0</v>
      </c>
      <c r="L392">
        <v>0</v>
      </c>
      <c r="M392">
        <v>0</v>
      </c>
      <c r="N392">
        <v>0</v>
      </c>
      <c r="O392">
        <v>0</v>
      </c>
      <c r="P392">
        <v>0</v>
      </c>
      <c r="Q392">
        <v>0</v>
      </c>
      <c r="R392">
        <v>1</v>
      </c>
      <c r="S392">
        <v>0</v>
      </c>
      <c r="U392">
        <v>0</v>
      </c>
      <c r="W392">
        <v>0</v>
      </c>
      <c r="X392">
        <v>0</v>
      </c>
      <c r="Y392">
        <v>0</v>
      </c>
    </row>
    <row r="393" spans="1:25" ht="12.75">
      <c r="A393" t="s">
        <v>102</v>
      </c>
      <c r="C393">
        <v>2</v>
      </c>
      <c r="D393">
        <v>0</v>
      </c>
      <c r="E393">
        <v>0</v>
      </c>
      <c r="F393">
        <v>0</v>
      </c>
      <c r="G393">
        <v>0</v>
      </c>
      <c r="H393">
        <v>0</v>
      </c>
      <c r="I393" s="10">
        <f t="shared" si="6"/>
        <v>0</v>
      </c>
      <c r="J393">
        <v>0</v>
      </c>
      <c r="K393">
        <v>0</v>
      </c>
      <c r="L393">
        <v>0</v>
      </c>
      <c r="M393">
        <v>0</v>
      </c>
      <c r="N393">
        <v>0</v>
      </c>
      <c r="O393">
        <v>0</v>
      </c>
      <c r="P393">
        <v>0</v>
      </c>
      <c r="Q393">
        <v>0</v>
      </c>
      <c r="R393">
        <v>1</v>
      </c>
      <c r="S393">
        <v>0</v>
      </c>
      <c r="U393">
        <v>0</v>
      </c>
      <c r="W393">
        <v>0</v>
      </c>
      <c r="X393">
        <v>0</v>
      </c>
      <c r="Y393">
        <v>0</v>
      </c>
    </row>
    <row r="394" spans="3:25" ht="12.75">
      <c r="C394">
        <v>3</v>
      </c>
      <c r="D394">
        <v>0</v>
      </c>
      <c r="E394">
        <v>0</v>
      </c>
      <c r="F394">
        <v>0</v>
      </c>
      <c r="G394">
        <v>0</v>
      </c>
      <c r="H394">
        <v>0</v>
      </c>
      <c r="I394" s="10">
        <f t="shared" si="6"/>
        <v>0</v>
      </c>
      <c r="J394">
        <v>0</v>
      </c>
      <c r="K394">
        <v>0</v>
      </c>
      <c r="L394">
        <v>0</v>
      </c>
      <c r="M394">
        <v>0</v>
      </c>
      <c r="N394">
        <v>0</v>
      </c>
      <c r="O394">
        <v>0</v>
      </c>
      <c r="P394">
        <v>0</v>
      </c>
      <c r="Q394">
        <v>0</v>
      </c>
      <c r="R394">
        <v>0</v>
      </c>
      <c r="S394">
        <v>0</v>
      </c>
      <c r="U394">
        <v>0</v>
      </c>
      <c r="W394">
        <v>0</v>
      </c>
      <c r="X394">
        <v>0</v>
      </c>
      <c r="Y394">
        <v>0</v>
      </c>
    </row>
    <row r="395" spans="3:25" ht="12.75">
      <c r="C395">
        <v>4</v>
      </c>
      <c r="D395">
        <v>0</v>
      </c>
      <c r="E395">
        <v>0</v>
      </c>
      <c r="F395">
        <v>0</v>
      </c>
      <c r="G395">
        <v>0</v>
      </c>
      <c r="H395">
        <v>0</v>
      </c>
      <c r="I395" s="10">
        <f t="shared" si="6"/>
        <v>0</v>
      </c>
      <c r="J395">
        <v>0</v>
      </c>
      <c r="K395">
        <v>0</v>
      </c>
      <c r="L395">
        <v>0</v>
      </c>
      <c r="M395">
        <v>0</v>
      </c>
      <c r="N395">
        <v>0</v>
      </c>
      <c r="O395">
        <v>1</v>
      </c>
      <c r="P395">
        <v>1</v>
      </c>
      <c r="Q395">
        <v>0</v>
      </c>
      <c r="R395">
        <v>0</v>
      </c>
      <c r="S395">
        <v>0</v>
      </c>
      <c r="U395">
        <v>0</v>
      </c>
      <c r="W395">
        <v>0</v>
      </c>
      <c r="X395">
        <v>0</v>
      </c>
      <c r="Y395">
        <v>0</v>
      </c>
    </row>
    <row r="396" spans="3:25" s="5" customFormat="1" ht="13.5" thickBot="1">
      <c r="C396" s="5">
        <v>5</v>
      </c>
      <c r="D396" s="5">
        <v>0</v>
      </c>
      <c r="E396" s="5">
        <v>0</v>
      </c>
      <c r="F396" s="5">
        <v>0</v>
      </c>
      <c r="G396" s="5">
        <v>0</v>
      </c>
      <c r="H396" s="5">
        <v>0</v>
      </c>
      <c r="I396" s="5">
        <f t="shared" si="6"/>
        <v>0</v>
      </c>
      <c r="J396" s="5">
        <v>0</v>
      </c>
      <c r="K396" s="5">
        <v>0</v>
      </c>
      <c r="L396" s="5">
        <v>0</v>
      </c>
      <c r="M396" s="5">
        <v>0</v>
      </c>
      <c r="N396" s="5">
        <v>0</v>
      </c>
      <c r="O396" s="5">
        <v>0</v>
      </c>
      <c r="P396" s="5">
        <v>0</v>
      </c>
      <c r="Q396" s="5">
        <v>0</v>
      </c>
      <c r="R396" s="5">
        <v>0</v>
      </c>
      <c r="S396" s="5">
        <v>0</v>
      </c>
      <c r="U396" s="5">
        <v>0</v>
      </c>
      <c r="W396" s="5">
        <v>0</v>
      </c>
      <c r="X396" s="5">
        <v>0</v>
      </c>
      <c r="Y396" s="5">
        <v>0</v>
      </c>
    </row>
    <row r="397" spans="1:25" ht="12.75">
      <c r="A397" t="s">
        <v>30</v>
      </c>
      <c r="B397" t="s">
        <v>31</v>
      </c>
      <c r="C397">
        <v>1</v>
      </c>
      <c r="D397">
        <v>0</v>
      </c>
      <c r="E397">
        <v>0</v>
      </c>
      <c r="F397">
        <v>0</v>
      </c>
      <c r="G397">
        <v>0</v>
      </c>
      <c r="H397">
        <v>0</v>
      </c>
      <c r="I397" s="10">
        <f t="shared" si="6"/>
        <v>0</v>
      </c>
      <c r="J397">
        <v>0</v>
      </c>
      <c r="K397">
        <v>0</v>
      </c>
      <c r="L397">
        <v>0</v>
      </c>
      <c r="M397">
        <v>0</v>
      </c>
      <c r="N397">
        <v>0</v>
      </c>
      <c r="O397">
        <v>1</v>
      </c>
      <c r="P397">
        <v>1</v>
      </c>
      <c r="Q397">
        <v>1</v>
      </c>
      <c r="R397">
        <v>0</v>
      </c>
      <c r="S397">
        <v>0</v>
      </c>
      <c r="U397">
        <v>0</v>
      </c>
      <c r="W397">
        <v>0</v>
      </c>
      <c r="X397">
        <v>0</v>
      </c>
      <c r="Y397">
        <v>0</v>
      </c>
    </row>
    <row r="398" spans="1:25" ht="12.75">
      <c r="A398" t="s">
        <v>102</v>
      </c>
      <c r="C398">
        <v>2</v>
      </c>
      <c r="D398">
        <v>0</v>
      </c>
      <c r="E398">
        <v>0</v>
      </c>
      <c r="F398">
        <v>0</v>
      </c>
      <c r="G398">
        <v>0</v>
      </c>
      <c r="H398">
        <v>0</v>
      </c>
      <c r="I398" s="10">
        <f t="shared" si="6"/>
        <v>0</v>
      </c>
      <c r="J398">
        <v>0</v>
      </c>
      <c r="K398">
        <v>0</v>
      </c>
      <c r="L398">
        <v>0</v>
      </c>
      <c r="M398">
        <v>0</v>
      </c>
      <c r="N398">
        <v>0</v>
      </c>
      <c r="O398">
        <v>1</v>
      </c>
      <c r="P398">
        <v>1</v>
      </c>
      <c r="Q398">
        <v>1</v>
      </c>
      <c r="R398">
        <v>0</v>
      </c>
      <c r="S398">
        <v>0</v>
      </c>
      <c r="U398">
        <v>0</v>
      </c>
      <c r="W398">
        <v>0</v>
      </c>
      <c r="X398">
        <v>0</v>
      </c>
      <c r="Y398">
        <v>0</v>
      </c>
    </row>
    <row r="399" spans="3:25" ht="12.75">
      <c r="C399">
        <v>3</v>
      </c>
      <c r="D399">
        <v>0</v>
      </c>
      <c r="E399">
        <v>0</v>
      </c>
      <c r="F399">
        <v>0</v>
      </c>
      <c r="G399">
        <v>0</v>
      </c>
      <c r="H399">
        <v>0</v>
      </c>
      <c r="I399" s="10">
        <f t="shared" si="6"/>
        <v>0</v>
      </c>
      <c r="J399">
        <v>0</v>
      </c>
      <c r="K399">
        <v>0</v>
      </c>
      <c r="L399">
        <v>0</v>
      </c>
      <c r="M399">
        <v>0</v>
      </c>
      <c r="N399">
        <v>0</v>
      </c>
      <c r="O399">
        <v>1</v>
      </c>
      <c r="P399">
        <v>1</v>
      </c>
      <c r="Q399">
        <v>1</v>
      </c>
      <c r="R399">
        <v>0</v>
      </c>
      <c r="S399">
        <v>0</v>
      </c>
      <c r="U399">
        <v>0</v>
      </c>
      <c r="W399">
        <v>0</v>
      </c>
      <c r="X399">
        <v>0</v>
      </c>
      <c r="Y399">
        <v>0</v>
      </c>
    </row>
    <row r="400" spans="3:25" s="5" customFormat="1" ht="13.5" thickBot="1">
      <c r="C400" s="5">
        <v>4</v>
      </c>
      <c r="D400" s="5">
        <v>0</v>
      </c>
      <c r="E400" s="5">
        <v>0</v>
      </c>
      <c r="F400" s="5">
        <v>0</v>
      </c>
      <c r="G400" s="5">
        <v>0</v>
      </c>
      <c r="H400" s="5">
        <v>0</v>
      </c>
      <c r="I400" s="5">
        <f t="shared" si="6"/>
        <v>0</v>
      </c>
      <c r="J400" s="5">
        <v>0</v>
      </c>
      <c r="K400" s="5">
        <v>0</v>
      </c>
      <c r="L400" s="5">
        <v>0</v>
      </c>
      <c r="M400" s="5">
        <v>0</v>
      </c>
      <c r="N400" s="5">
        <v>0</v>
      </c>
      <c r="O400" s="5">
        <v>0</v>
      </c>
      <c r="P400" s="5">
        <v>0</v>
      </c>
      <c r="Q400" s="5">
        <v>0</v>
      </c>
      <c r="R400" s="5">
        <v>0</v>
      </c>
      <c r="S400" s="5">
        <v>0</v>
      </c>
      <c r="U400" s="5">
        <v>0</v>
      </c>
      <c r="W400" s="5">
        <v>0</v>
      </c>
      <c r="X400" s="5">
        <v>0</v>
      </c>
      <c r="Y400" s="5">
        <v>0</v>
      </c>
    </row>
    <row r="401" spans="1:25" ht="12.75">
      <c r="A401" t="s">
        <v>154</v>
      </c>
      <c r="B401" t="s">
        <v>157</v>
      </c>
      <c r="C401">
        <v>1</v>
      </c>
      <c r="D401">
        <v>0</v>
      </c>
      <c r="E401">
        <v>0</v>
      </c>
      <c r="F401">
        <v>0</v>
      </c>
      <c r="G401">
        <v>0</v>
      </c>
      <c r="H401">
        <v>0</v>
      </c>
      <c r="I401" s="10">
        <f t="shared" si="6"/>
        <v>0</v>
      </c>
      <c r="J401">
        <v>0</v>
      </c>
      <c r="K401">
        <v>0</v>
      </c>
      <c r="L401">
        <v>0</v>
      </c>
      <c r="M401">
        <v>0</v>
      </c>
      <c r="N401">
        <v>1</v>
      </c>
      <c r="O401">
        <v>0</v>
      </c>
      <c r="P401">
        <v>0</v>
      </c>
      <c r="Q401">
        <v>0</v>
      </c>
      <c r="R401">
        <v>1</v>
      </c>
      <c r="S401">
        <v>0</v>
      </c>
      <c r="U401">
        <v>0</v>
      </c>
      <c r="W401">
        <v>0</v>
      </c>
      <c r="X401">
        <v>0</v>
      </c>
      <c r="Y401">
        <v>0</v>
      </c>
    </row>
    <row r="402" spans="1:25" ht="12.75">
      <c r="A402" t="s">
        <v>102</v>
      </c>
      <c r="C402">
        <v>2</v>
      </c>
      <c r="D402">
        <v>0</v>
      </c>
      <c r="E402">
        <v>0</v>
      </c>
      <c r="F402">
        <v>0</v>
      </c>
      <c r="G402">
        <v>0</v>
      </c>
      <c r="H402">
        <v>0</v>
      </c>
      <c r="I402" s="10">
        <f t="shared" si="6"/>
        <v>0</v>
      </c>
      <c r="J402">
        <v>0</v>
      </c>
      <c r="K402">
        <v>0</v>
      </c>
      <c r="L402">
        <v>0</v>
      </c>
      <c r="M402">
        <v>0</v>
      </c>
      <c r="N402">
        <v>1</v>
      </c>
      <c r="O402">
        <v>0</v>
      </c>
      <c r="P402">
        <v>1</v>
      </c>
      <c r="Q402">
        <v>0</v>
      </c>
      <c r="R402">
        <v>1</v>
      </c>
      <c r="S402">
        <v>0</v>
      </c>
      <c r="U402">
        <v>0</v>
      </c>
      <c r="W402">
        <v>0</v>
      </c>
      <c r="X402">
        <v>0</v>
      </c>
      <c r="Y402">
        <v>0</v>
      </c>
    </row>
    <row r="403" spans="3:25" ht="12.75">
      <c r="C403">
        <v>3</v>
      </c>
      <c r="D403">
        <v>0</v>
      </c>
      <c r="E403">
        <v>0</v>
      </c>
      <c r="F403">
        <v>0</v>
      </c>
      <c r="G403">
        <v>0</v>
      </c>
      <c r="H403">
        <v>0</v>
      </c>
      <c r="I403" s="10">
        <f t="shared" si="6"/>
        <v>0</v>
      </c>
      <c r="J403">
        <v>0</v>
      </c>
      <c r="K403">
        <v>0</v>
      </c>
      <c r="L403">
        <v>0</v>
      </c>
      <c r="M403">
        <v>0</v>
      </c>
      <c r="N403">
        <v>1</v>
      </c>
      <c r="O403">
        <v>0</v>
      </c>
      <c r="P403">
        <v>1</v>
      </c>
      <c r="Q403">
        <v>0</v>
      </c>
      <c r="R403">
        <v>1</v>
      </c>
      <c r="S403">
        <v>0</v>
      </c>
      <c r="U403">
        <v>0</v>
      </c>
      <c r="W403">
        <v>0</v>
      </c>
      <c r="X403">
        <v>0</v>
      </c>
      <c r="Y403">
        <v>0</v>
      </c>
    </row>
    <row r="404" spans="3:25" ht="12.75">
      <c r="C404">
        <v>4</v>
      </c>
      <c r="D404">
        <v>0</v>
      </c>
      <c r="E404">
        <v>0</v>
      </c>
      <c r="F404">
        <v>0</v>
      </c>
      <c r="G404">
        <v>0</v>
      </c>
      <c r="H404">
        <v>0</v>
      </c>
      <c r="I404" s="10">
        <f t="shared" si="6"/>
        <v>0</v>
      </c>
      <c r="J404">
        <v>0</v>
      </c>
      <c r="K404">
        <v>0</v>
      </c>
      <c r="L404">
        <v>0</v>
      </c>
      <c r="M404">
        <v>0</v>
      </c>
      <c r="N404">
        <v>1</v>
      </c>
      <c r="O404">
        <v>0</v>
      </c>
      <c r="P404">
        <v>1</v>
      </c>
      <c r="Q404">
        <v>0</v>
      </c>
      <c r="R404">
        <v>1</v>
      </c>
      <c r="S404">
        <v>0</v>
      </c>
      <c r="U404">
        <v>0</v>
      </c>
      <c r="W404">
        <v>0</v>
      </c>
      <c r="X404">
        <v>0</v>
      </c>
      <c r="Y404">
        <v>0</v>
      </c>
    </row>
    <row r="405" spans="3:25" ht="12.75">
      <c r="C405">
        <v>5</v>
      </c>
      <c r="D405">
        <v>0</v>
      </c>
      <c r="E405">
        <v>0</v>
      </c>
      <c r="F405">
        <v>0</v>
      </c>
      <c r="G405">
        <v>0</v>
      </c>
      <c r="H405">
        <v>0</v>
      </c>
      <c r="I405" s="10">
        <f t="shared" si="6"/>
        <v>0</v>
      </c>
      <c r="J405">
        <v>0</v>
      </c>
      <c r="K405">
        <v>0</v>
      </c>
      <c r="L405">
        <v>0</v>
      </c>
      <c r="M405">
        <v>0</v>
      </c>
      <c r="N405">
        <v>1</v>
      </c>
      <c r="O405">
        <v>0</v>
      </c>
      <c r="P405">
        <v>1</v>
      </c>
      <c r="Q405">
        <v>1</v>
      </c>
      <c r="R405">
        <v>1</v>
      </c>
      <c r="S405">
        <v>0</v>
      </c>
      <c r="U405">
        <v>0</v>
      </c>
      <c r="W405">
        <v>0</v>
      </c>
      <c r="X405">
        <v>0</v>
      </c>
      <c r="Y405">
        <v>0</v>
      </c>
    </row>
    <row r="406" spans="3:25" ht="12.75">
      <c r="C406">
        <v>6</v>
      </c>
      <c r="D406">
        <v>0</v>
      </c>
      <c r="E406">
        <v>0</v>
      </c>
      <c r="F406">
        <v>0</v>
      </c>
      <c r="G406">
        <v>0</v>
      </c>
      <c r="H406">
        <v>0</v>
      </c>
      <c r="I406" s="10">
        <f t="shared" si="6"/>
        <v>0</v>
      </c>
      <c r="J406">
        <v>0</v>
      </c>
      <c r="K406">
        <v>0</v>
      </c>
      <c r="L406">
        <v>0</v>
      </c>
      <c r="M406">
        <v>0</v>
      </c>
      <c r="N406">
        <v>1</v>
      </c>
      <c r="O406">
        <v>1</v>
      </c>
      <c r="P406">
        <v>1</v>
      </c>
      <c r="Q406">
        <v>0</v>
      </c>
      <c r="R406">
        <v>1</v>
      </c>
      <c r="S406">
        <v>0</v>
      </c>
      <c r="U406">
        <v>0</v>
      </c>
      <c r="W406">
        <v>0</v>
      </c>
      <c r="X406">
        <v>0</v>
      </c>
      <c r="Y406">
        <v>0</v>
      </c>
    </row>
    <row r="407" spans="3:25" ht="12.75">
      <c r="C407">
        <v>7</v>
      </c>
      <c r="D407">
        <v>0</v>
      </c>
      <c r="E407">
        <v>0</v>
      </c>
      <c r="F407">
        <v>0</v>
      </c>
      <c r="G407">
        <v>0</v>
      </c>
      <c r="H407">
        <v>0</v>
      </c>
      <c r="I407" s="10">
        <f t="shared" si="6"/>
        <v>0</v>
      </c>
      <c r="J407">
        <v>0</v>
      </c>
      <c r="K407">
        <v>0</v>
      </c>
      <c r="L407">
        <v>0</v>
      </c>
      <c r="M407">
        <v>0</v>
      </c>
      <c r="N407">
        <v>1</v>
      </c>
      <c r="O407">
        <v>1</v>
      </c>
      <c r="P407">
        <v>1</v>
      </c>
      <c r="Q407">
        <v>1</v>
      </c>
      <c r="R407">
        <v>1</v>
      </c>
      <c r="S407">
        <v>0</v>
      </c>
      <c r="U407">
        <v>0</v>
      </c>
      <c r="W407">
        <v>0</v>
      </c>
      <c r="X407">
        <v>0</v>
      </c>
      <c r="Y407">
        <v>0</v>
      </c>
    </row>
    <row r="408" spans="3:25" ht="12.75">
      <c r="C408">
        <v>8</v>
      </c>
      <c r="D408">
        <v>0</v>
      </c>
      <c r="E408">
        <v>0</v>
      </c>
      <c r="F408">
        <v>0</v>
      </c>
      <c r="G408">
        <v>0</v>
      </c>
      <c r="H408">
        <v>0</v>
      </c>
      <c r="I408" s="10">
        <f t="shared" si="6"/>
        <v>0</v>
      </c>
      <c r="J408">
        <v>0</v>
      </c>
      <c r="K408">
        <v>0</v>
      </c>
      <c r="L408">
        <v>0</v>
      </c>
      <c r="M408">
        <v>0</v>
      </c>
      <c r="N408">
        <v>1</v>
      </c>
      <c r="O408">
        <v>1</v>
      </c>
      <c r="P408">
        <v>1</v>
      </c>
      <c r="Q408">
        <v>1</v>
      </c>
      <c r="R408">
        <v>1</v>
      </c>
      <c r="S408">
        <v>0</v>
      </c>
      <c r="U408">
        <v>0</v>
      </c>
      <c r="W408">
        <v>0</v>
      </c>
      <c r="X408">
        <v>0</v>
      </c>
      <c r="Y408">
        <v>0</v>
      </c>
    </row>
    <row r="409" spans="3:25" ht="12.75">
      <c r="C409">
        <v>9</v>
      </c>
      <c r="D409">
        <v>0</v>
      </c>
      <c r="E409">
        <v>0</v>
      </c>
      <c r="F409">
        <v>0</v>
      </c>
      <c r="G409">
        <v>0</v>
      </c>
      <c r="H409">
        <v>0</v>
      </c>
      <c r="I409" s="10">
        <f t="shared" si="6"/>
        <v>0</v>
      </c>
      <c r="J409">
        <v>0</v>
      </c>
      <c r="K409">
        <v>0</v>
      </c>
      <c r="L409">
        <v>0</v>
      </c>
      <c r="M409">
        <v>0</v>
      </c>
      <c r="N409">
        <v>1</v>
      </c>
      <c r="O409">
        <v>1</v>
      </c>
      <c r="P409">
        <v>1</v>
      </c>
      <c r="Q409">
        <v>1</v>
      </c>
      <c r="R409">
        <v>1</v>
      </c>
      <c r="S409">
        <v>0</v>
      </c>
      <c r="U409">
        <v>0</v>
      </c>
      <c r="W409">
        <v>0</v>
      </c>
      <c r="X409">
        <v>0</v>
      </c>
      <c r="Y409">
        <v>0</v>
      </c>
    </row>
    <row r="410" spans="3:25" ht="12.75">
      <c r="C410">
        <v>10</v>
      </c>
      <c r="D410">
        <v>0</v>
      </c>
      <c r="E410">
        <v>0</v>
      </c>
      <c r="F410">
        <v>0</v>
      </c>
      <c r="G410">
        <v>0</v>
      </c>
      <c r="H410">
        <v>0</v>
      </c>
      <c r="I410" s="10">
        <f t="shared" si="6"/>
        <v>0</v>
      </c>
      <c r="J410">
        <v>0</v>
      </c>
      <c r="K410">
        <v>0</v>
      </c>
      <c r="L410">
        <v>1</v>
      </c>
      <c r="M410">
        <v>0</v>
      </c>
      <c r="N410">
        <v>1</v>
      </c>
      <c r="O410">
        <v>1</v>
      </c>
      <c r="P410">
        <v>1</v>
      </c>
      <c r="Q410">
        <v>0</v>
      </c>
      <c r="R410">
        <v>1</v>
      </c>
      <c r="S410">
        <v>0</v>
      </c>
      <c r="U410">
        <v>1</v>
      </c>
      <c r="V410" t="s">
        <v>219</v>
      </c>
      <c r="W410">
        <v>0</v>
      </c>
      <c r="X410">
        <v>1</v>
      </c>
      <c r="Y410">
        <v>0</v>
      </c>
    </row>
    <row r="411" spans="3:25" ht="12.75">
      <c r="C411">
        <v>11</v>
      </c>
      <c r="D411">
        <v>0</v>
      </c>
      <c r="E411">
        <v>0</v>
      </c>
      <c r="F411">
        <v>0</v>
      </c>
      <c r="G411">
        <v>0</v>
      </c>
      <c r="H411">
        <v>0</v>
      </c>
      <c r="I411" s="10">
        <f t="shared" si="6"/>
        <v>0</v>
      </c>
      <c r="J411">
        <v>0</v>
      </c>
      <c r="K411">
        <v>0</v>
      </c>
      <c r="L411">
        <v>1</v>
      </c>
      <c r="M411">
        <v>0</v>
      </c>
      <c r="N411">
        <v>1</v>
      </c>
      <c r="O411">
        <v>1</v>
      </c>
      <c r="P411">
        <v>1</v>
      </c>
      <c r="Q411">
        <v>0</v>
      </c>
      <c r="R411">
        <v>1</v>
      </c>
      <c r="S411">
        <v>0</v>
      </c>
      <c r="U411">
        <v>1</v>
      </c>
      <c r="V411" t="s">
        <v>219</v>
      </c>
      <c r="W411">
        <v>0</v>
      </c>
      <c r="X411">
        <v>1</v>
      </c>
      <c r="Y411">
        <v>0</v>
      </c>
    </row>
    <row r="412" spans="3:25" ht="12.75">
      <c r="C412">
        <v>12</v>
      </c>
      <c r="D412">
        <v>0</v>
      </c>
      <c r="E412">
        <v>0</v>
      </c>
      <c r="F412">
        <v>0</v>
      </c>
      <c r="G412">
        <v>0</v>
      </c>
      <c r="H412">
        <v>0</v>
      </c>
      <c r="I412" s="10">
        <f t="shared" si="6"/>
        <v>0</v>
      </c>
      <c r="J412">
        <v>0</v>
      </c>
      <c r="K412">
        <v>0</v>
      </c>
      <c r="L412">
        <v>1</v>
      </c>
      <c r="M412">
        <v>0</v>
      </c>
      <c r="N412">
        <v>1</v>
      </c>
      <c r="O412">
        <v>1</v>
      </c>
      <c r="P412">
        <v>1</v>
      </c>
      <c r="Q412">
        <v>0</v>
      </c>
      <c r="R412">
        <v>1</v>
      </c>
      <c r="S412">
        <v>0</v>
      </c>
      <c r="U412">
        <v>1</v>
      </c>
      <c r="V412" t="s">
        <v>219</v>
      </c>
      <c r="W412">
        <v>0</v>
      </c>
      <c r="X412">
        <v>1</v>
      </c>
      <c r="Y412">
        <v>0</v>
      </c>
    </row>
    <row r="413" spans="3:25" ht="12.75">
      <c r="C413">
        <v>13</v>
      </c>
      <c r="D413">
        <v>0</v>
      </c>
      <c r="E413">
        <v>0</v>
      </c>
      <c r="F413">
        <v>0</v>
      </c>
      <c r="G413">
        <v>0</v>
      </c>
      <c r="H413">
        <v>0</v>
      </c>
      <c r="I413" s="10">
        <f t="shared" si="6"/>
        <v>0</v>
      </c>
      <c r="J413">
        <v>0</v>
      </c>
      <c r="K413">
        <v>0</v>
      </c>
      <c r="L413">
        <v>0</v>
      </c>
      <c r="M413">
        <v>0</v>
      </c>
      <c r="N413">
        <v>1</v>
      </c>
      <c r="O413">
        <v>1</v>
      </c>
      <c r="P413">
        <v>0</v>
      </c>
      <c r="Q413">
        <v>0</v>
      </c>
      <c r="R413">
        <v>1</v>
      </c>
      <c r="S413">
        <v>0</v>
      </c>
      <c r="U413">
        <v>0</v>
      </c>
      <c r="W413">
        <v>0</v>
      </c>
      <c r="X413">
        <v>0</v>
      </c>
      <c r="Y413">
        <v>0</v>
      </c>
    </row>
    <row r="414" spans="3:25" ht="12.75">
      <c r="C414">
        <v>14</v>
      </c>
      <c r="D414">
        <v>0</v>
      </c>
      <c r="E414">
        <v>0</v>
      </c>
      <c r="F414">
        <v>0</v>
      </c>
      <c r="G414">
        <v>0</v>
      </c>
      <c r="H414">
        <v>0</v>
      </c>
      <c r="I414" s="10">
        <f t="shared" si="6"/>
        <v>0</v>
      </c>
      <c r="J414">
        <v>0</v>
      </c>
      <c r="K414">
        <v>0</v>
      </c>
      <c r="L414">
        <v>0</v>
      </c>
      <c r="M414">
        <v>0</v>
      </c>
      <c r="N414">
        <v>1</v>
      </c>
      <c r="O414">
        <v>1</v>
      </c>
      <c r="P414">
        <v>0</v>
      </c>
      <c r="Q414">
        <v>0</v>
      </c>
      <c r="R414">
        <v>1</v>
      </c>
      <c r="S414">
        <v>0</v>
      </c>
      <c r="U414">
        <v>0</v>
      </c>
      <c r="W414">
        <v>0</v>
      </c>
      <c r="X414">
        <v>0</v>
      </c>
      <c r="Y414">
        <v>0</v>
      </c>
    </row>
    <row r="415" spans="3:25" ht="12.75">
      <c r="C415">
        <v>15</v>
      </c>
      <c r="D415">
        <v>0</v>
      </c>
      <c r="E415">
        <v>0</v>
      </c>
      <c r="F415">
        <v>0</v>
      </c>
      <c r="G415">
        <v>0</v>
      </c>
      <c r="H415">
        <v>0</v>
      </c>
      <c r="I415" s="10">
        <f t="shared" si="6"/>
        <v>0</v>
      </c>
      <c r="J415">
        <v>0</v>
      </c>
      <c r="K415">
        <v>0</v>
      </c>
      <c r="L415">
        <v>0</v>
      </c>
      <c r="M415">
        <v>0</v>
      </c>
      <c r="N415">
        <v>1</v>
      </c>
      <c r="O415">
        <v>1</v>
      </c>
      <c r="P415">
        <v>0</v>
      </c>
      <c r="Q415">
        <v>0</v>
      </c>
      <c r="R415">
        <v>1</v>
      </c>
      <c r="S415">
        <v>0</v>
      </c>
      <c r="U415">
        <v>0</v>
      </c>
      <c r="W415">
        <v>0</v>
      </c>
      <c r="X415">
        <v>0</v>
      </c>
      <c r="Y415">
        <v>0</v>
      </c>
    </row>
    <row r="416" spans="3:25" ht="12.75">
      <c r="C416">
        <v>16</v>
      </c>
      <c r="D416">
        <v>0</v>
      </c>
      <c r="E416">
        <v>0</v>
      </c>
      <c r="F416">
        <v>0</v>
      </c>
      <c r="G416">
        <v>0</v>
      </c>
      <c r="H416">
        <v>0</v>
      </c>
      <c r="I416" s="10">
        <f t="shared" si="6"/>
        <v>0</v>
      </c>
      <c r="J416">
        <v>0</v>
      </c>
      <c r="K416">
        <v>0</v>
      </c>
      <c r="L416">
        <v>0</v>
      </c>
      <c r="M416">
        <v>0</v>
      </c>
      <c r="N416">
        <v>1</v>
      </c>
      <c r="O416">
        <v>0</v>
      </c>
      <c r="P416">
        <v>0</v>
      </c>
      <c r="Q416">
        <v>0</v>
      </c>
      <c r="R416">
        <v>1</v>
      </c>
      <c r="S416">
        <v>0</v>
      </c>
      <c r="U416">
        <v>0</v>
      </c>
      <c r="W416">
        <v>0</v>
      </c>
      <c r="X416">
        <v>0</v>
      </c>
      <c r="Y416">
        <v>0</v>
      </c>
    </row>
    <row r="417" spans="3:25" ht="12.75">
      <c r="C417">
        <v>17</v>
      </c>
      <c r="D417">
        <v>0</v>
      </c>
      <c r="E417">
        <v>0</v>
      </c>
      <c r="F417">
        <v>0</v>
      </c>
      <c r="G417">
        <v>0</v>
      </c>
      <c r="H417">
        <v>0</v>
      </c>
      <c r="I417" s="10">
        <f t="shared" si="6"/>
        <v>0</v>
      </c>
      <c r="J417">
        <v>0</v>
      </c>
      <c r="K417">
        <v>0</v>
      </c>
      <c r="L417">
        <v>0</v>
      </c>
      <c r="M417">
        <v>0</v>
      </c>
      <c r="N417">
        <v>1</v>
      </c>
      <c r="O417">
        <v>0</v>
      </c>
      <c r="P417">
        <v>0</v>
      </c>
      <c r="Q417">
        <v>0</v>
      </c>
      <c r="R417">
        <v>1</v>
      </c>
      <c r="S417">
        <v>0</v>
      </c>
      <c r="U417">
        <v>0</v>
      </c>
      <c r="W417">
        <v>0</v>
      </c>
      <c r="X417">
        <v>0</v>
      </c>
      <c r="Y417">
        <v>0</v>
      </c>
    </row>
    <row r="418" spans="3:25" ht="12.75">
      <c r="C418">
        <v>18</v>
      </c>
      <c r="D418">
        <v>0</v>
      </c>
      <c r="E418">
        <v>0</v>
      </c>
      <c r="F418">
        <v>0</v>
      </c>
      <c r="G418">
        <v>0</v>
      </c>
      <c r="H418">
        <v>0</v>
      </c>
      <c r="I418" s="10">
        <f t="shared" si="6"/>
        <v>0</v>
      </c>
      <c r="J418">
        <v>0</v>
      </c>
      <c r="K418">
        <v>0</v>
      </c>
      <c r="L418">
        <v>0</v>
      </c>
      <c r="M418">
        <v>0</v>
      </c>
      <c r="N418">
        <v>1</v>
      </c>
      <c r="O418">
        <v>0</v>
      </c>
      <c r="P418">
        <v>0</v>
      </c>
      <c r="Q418">
        <v>0</v>
      </c>
      <c r="R418">
        <v>1</v>
      </c>
      <c r="S418">
        <v>0</v>
      </c>
      <c r="U418">
        <v>0</v>
      </c>
      <c r="W418">
        <v>0</v>
      </c>
      <c r="X418">
        <v>0</v>
      </c>
      <c r="Y418">
        <v>0</v>
      </c>
    </row>
    <row r="419" spans="3:25" ht="12.75">
      <c r="C419">
        <v>19</v>
      </c>
      <c r="D419">
        <v>0</v>
      </c>
      <c r="E419">
        <v>0</v>
      </c>
      <c r="F419">
        <v>0</v>
      </c>
      <c r="G419">
        <v>0</v>
      </c>
      <c r="H419">
        <v>0</v>
      </c>
      <c r="I419" s="10">
        <f t="shared" si="6"/>
        <v>0</v>
      </c>
      <c r="J419">
        <v>0</v>
      </c>
      <c r="K419">
        <v>0</v>
      </c>
      <c r="L419">
        <v>0</v>
      </c>
      <c r="M419">
        <v>0</v>
      </c>
      <c r="N419">
        <v>1</v>
      </c>
      <c r="O419">
        <v>0</v>
      </c>
      <c r="P419">
        <v>0</v>
      </c>
      <c r="Q419">
        <v>0</v>
      </c>
      <c r="R419">
        <v>1</v>
      </c>
      <c r="S419">
        <v>0</v>
      </c>
      <c r="U419">
        <v>0</v>
      </c>
      <c r="W419">
        <v>0</v>
      </c>
      <c r="X419">
        <v>0</v>
      </c>
      <c r="Y419">
        <v>0</v>
      </c>
    </row>
    <row r="420" spans="3:25" ht="12.75">
      <c r="C420">
        <v>20</v>
      </c>
      <c r="D420">
        <v>0</v>
      </c>
      <c r="E420">
        <v>0</v>
      </c>
      <c r="F420">
        <v>0</v>
      </c>
      <c r="G420">
        <v>0</v>
      </c>
      <c r="H420">
        <v>0</v>
      </c>
      <c r="I420" s="10">
        <f t="shared" si="6"/>
        <v>0</v>
      </c>
      <c r="J420">
        <v>0</v>
      </c>
      <c r="K420">
        <v>0</v>
      </c>
      <c r="L420">
        <v>0</v>
      </c>
      <c r="M420">
        <v>0</v>
      </c>
      <c r="N420">
        <v>1</v>
      </c>
      <c r="O420">
        <v>1</v>
      </c>
      <c r="P420">
        <v>0</v>
      </c>
      <c r="Q420">
        <v>0</v>
      </c>
      <c r="R420">
        <v>1</v>
      </c>
      <c r="S420">
        <v>0</v>
      </c>
      <c r="U420">
        <v>0</v>
      </c>
      <c r="W420">
        <v>0</v>
      </c>
      <c r="X420">
        <v>0</v>
      </c>
      <c r="Y420">
        <v>0</v>
      </c>
    </row>
    <row r="421" spans="3:25" ht="12.75">
      <c r="C421">
        <v>21</v>
      </c>
      <c r="D421">
        <v>0</v>
      </c>
      <c r="E421">
        <v>0</v>
      </c>
      <c r="F421">
        <v>0</v>
      </c>
      <c r="G421">
        <v>0</v>
      </c>
      <c r="H421">
        <v>0</v>
      </c>
      <c r="I421" s="10">
        <f t="shared" si="6"/>
        <v>0</v>
      </c>
      <c r="J421">
        <v>0</v>
      </c>
      <c r="K421">
        <v>0</v>
      </c>
      <c r="L421">
        <v>0</v>
      </c>
      <c r="M421">
        <v>0</v>
      </c>
      <c r="N421">
        <v>1</v>
      </c>
      <c r="O421">
        <v>1</v>
      </c>
      <c r="P421">
        <v>1</v>
      </c>
      <c r="Q421">
        <v>1</v>
      </c>
      <c r="R421">
        <v>1</v>
      </c>
      <c r="S421">
        <v>0</v>
      </c>
      <c r="U421">
        <v>0</v>
      </c>
      <c r="W421">
        <v>0</v>
      </c>
      <c r="X421">
        <v>0</v>
      </c>
      <c r="Y421">
        <v>0</v>
      </c>
    </row>
    <row r="422" spans="3:25" ht="12.75">
      <c r="C422">
        <v>22</v>
      </c>
      <c r="D422">
        <v>0</v>
      </c>
      <c r="E422">
        <v>0</v>
      </c>
      <c r="F422">
        <v>0</v>
      </c>
      <c r="G422">
        <v>0</v>
      </c>
      <c r="H422">
        <v>0</v>
      </c>
      <c r="I422" s="10">
        <f t="shared" si="6"/>
        <v>0</v>
      </c>
      <c r="J422">
        <v>0</v>
      </c>
      <c r="K422">
        <v>0</v>
      </c>
      <c r="L422">
        <v>0</v>
      </c>
      <c r="M422">
        <v>0</v>
      </c>
      <c r="N422">
        <v>1</v>
      </c>
      <c r="O422">
        <v>1</v>
      </c>
      <c r="P422">
        <v>1</v>
      </c>
      <c r="Q422">
        <v>1</v>
      </c>
      <c r="R422">
        <v>1</v>
      </c>
      <c r="S422">
        <v>0</v>
      </c>
      <c r="U422">
        <v>0</v>
      </c>
      <c r="W422">
        <v>0</v>
      </c>
      <c r="X422">
        <v>0</v>
      </c>
      <c r="Y422">
        <v>0</v>
      </c>
    </row>
    <row r="423" spans="3:25" ht="12.75">
      <c r="C423">
        <v>23</v>
      </c>
      <c r="D423">
        <v>0</v>
      </c>
      <c r="E423">
        <v>0</v>
      </c>
      <c r="F423">
        <v>0</v>
      </c>
      <c r="G423">
        <v>0</v>
      </c>
      <c r="H423">
        <v>0</v>
      </c>
      <c r="I423" s="10">
        <f t="shared" si="6"/>
        <v>0</v>
      </c>
      <c r="J423">
        <v>0</v>
      </c>
      <c r="K423">
        <v>0</v>
      </c>
      <c r="L423">
        <v>0</v>
      </c>
      <c r="M423">
        <v>0</v>
      </c>
      <c r="N423">
        <v>1</v>
      </c>
      <c r="O423">
        <v>1</v>
      </c>
      <c r="P423">
        <v>1</v>
      </c>
      <c r="Q423">
        <v>1</v>
      </c>
      <c r="R423">
        <v>1</v>
      </c>
      <c r="S423">
        <v>0</v>
      </c>
      <c r="U423">
        <v>0</v>
      </c>
      <c r="W423">
        <v>0</v>
      </c>
      <c r="X423">
        <v>0</v>
      </c>
      <c r="Y423">
        <v>0</v>
      </c>
    </row>
    <row r="424" spans="3:25" ht="12.75">
      <c r="C424">
        <v>24</v>
      </c>
      <c r="D424">
        <v>0</v>
      </c>
      <c r="E424">
        <v>0</v>
      </c>
      <c r="F424">
        <v>0</v>
      </c>
      <c r="G424">
        <v>0</v>
      </c>
      <c r="H424">
        <v>0</v>
      </c>
      <c r="I424" s="10">
        <f t="shared" si="6"/>
        <v>0</v>
      </c>
      <c r="J424">
        <v>0</v>
      </c>
      <c r="K424">
        <v>0</v>
      </c>
      <c r="L424">
        <v>0</v>
      </c>
      <c r="M424">
        <v>0</v>
      </c>
      <c r="N424">
        <v>1</v>
      </c>
      <c r="O424">
        <v>1</v>
      </c>
      <c r="P424">
        <v>1</v>
      </c>
      <c r="Q424">
        <v>1</v>
      </c>
      <c r="R424">
        <v>1</v>
      </c>
      <c r="S424">
        <v>0</v>
      </c>
      <c r="U424">
        <v>0</v>
      </c>
      <c r="W424">
        <v>0</v>
      </c>
      <c r="X424">
        <v>0</v>
      </c>
      <c r="Y424">
        <v>0</v>
      </c>
    </row>
    <row r="425" spans="3:25" s="5" customFormat="1" ht="13.5" thickBot="1">
      <c r="C425" s="5">
        <v>25</v>
      </c>
      <c r="D425" s="5">
        <v>1</v>
      </c>
      <c r="E425" s="5">
        <v>0</v>
      </c>
      <c r="F425" s="5">
        <v>0</v>
      </c>
      <c r="G425" s="5">
        <v>0</v>
      </c>
      <c r="H425" s="5">
        <v>0</v>
      </c>
      <c r="I425" s="5">
        <f t="shared" si="6"/>
        <v>0</v>
      </c>
      <c r="J425" s="5">
        <v>0</v>
      </c>
      <c r="K425" s="5">
        <v>0</v>
      </c>
      <c r="L425" s="5">
        <v>0</v>
      </c>
      <c r="M425" s="5">
        <v>0</v>
      </c>
      <c r="N425" s="5">
        <v>1</v>
      </c>
      <c r="O425" s="5">
        <v>1</v>
      </c>
      <c r="P425" s="5">
        <v>0</v>
      </c>
      <c r="Q425" s="5">
        <v>0</v>
      </c>
      <c r="R425" s="5">
        <v>1</v>
      </c>
      <c r="S425" s="5">
        <v>0</v>
      </c>
      <c r="U425" s="5">
        <v>0</v>
      </c>
      <c r="W425" s="5">
        <v>0</v>
      </c>
      <c r="X425" s="5">
        <v>0</v>
      </c>
      <c r="Y425" s="5">
        <v>0</v>
      </c>
    </row>
    <row r="426" spans="1:25" ht="12.75">
      <c r="A426" t="s">
        <v>54</v>
      </c>
      <c r="B426" t="s">
        <v>55</v>
      </c>
      <c r="C426">
        <v>1</v>
      </c>
      <c r="D426">
        <v>0</v>
      </c>
      <c r="E426">
        <v>0</v>
      </c>
      <c r="F426">
        <v>0</v>
      </c>
      <c r="G426">
        <v>0</v>
      </c>
      <c r="H426">
        <v>0</v>
      </c>
      <c r="I426" s="10">
        <f t="shared" si="6"/>
        <v>0</v>
      </c>
      <c r="J426">
        <v>0</v>
      </c>
      <c r="K426">
        <v>0</v>
      </c>
      <c r="L426">
        <v>0</v>
      </c>
      <c r="M426">
        <v>0</v>
      </c>
      <c r="N426">
        <v>0</v>
      </c>
      <c r="O426">
        <v>1</v>
      </c>
      <c r="P426">
        <v>1</v>
      </c>
      <c r="Q426">
        <v>1</v>
      </c>
      <c r="R426">
        <v>0</v>
      </c>
      <c r="S426">
        <v>0</v>
      </c>
      <c r="U426">
        <v>0</v>
      </c>
      <c r="W426">
        <v>0</v>
      </c>
      <c r="X426">
        <v>0</v>
      </c>
      <c r="Y426">
        <v>0</v>
      </c>
    </row>
    <row r="427" spans="1:25" ht="12.75">
      <c r="A427" t="s">
        <v>102</v>
      </c>
      <c r="C427">
        <v>2</v>
      </c>
      <c r="D427">
        <v>0</v>
      </c>
      <c r="E427">
        <v>0</v>
      </c>
      <c r="F427">
        <v>0</v>
      </c>
      <c r="G427">
        <v>0</v>
      </c>
      <c r="H427">
        <v>0</v>
      </c>
      <c r="I427" s="10">
        <f t="shared" si="6"/>
        <v>0</v>
      </c>
      <c r="J427">
        <v>0</v>
      </c>
      <c r="K427">
        <v>0</v>
      </c>
      <c r="L427">
        <v>0</v>
      </c>
      <c r="M427">
        <v>0</v>
      </c>
      <c r="N427">
        <v>0</v>
      </c>
      <c r="O427">
        <v>1</v>
      </c>
      <c r="P427">
        <v>1</v>
      </c>
      <c r="Q427">
        <v>1</v>
      </c>
      <c r="R427">
        <v>0</v>
      </c>
      <c r="S427">
        <v>0</v>
      </c>
      <c r="U427">
        <v>0</v>
      </c>
      <c r="W427">
        <v>0</v>
      </c>
      <c r="X427">
        <v>0</v>
      </c>
      <c r="Y427">
        <v>0</v>
      </c>
    </row>
    <row r="428" spans="3:25" s="5" customFormat="1" ht="13.5" thickBot="1">
      <c r="C428" s="5">
        <v>3</v>
      </c>
      <c r="D428" s="5">
        <v>0</v>
      </c>
      <c r="E428" s="5">
        <v>0</v>
      </c>
      <c r="F428" s="5">
        <v>0</v>
      </c>
      <c r="G428" s="5">
        <v>0</v>
      </c>
      <c r="H428" s="5">
        <v>0</v>
      </c>
      <c r="I428" s="5">
        <f t="shared" si="6"/>
        <v>0</v>
      </c>
      <c r="J428" s="5">
        <v>0</v>
      </c>
      <c r="K428" s="5">
        <v>0</v>
      </c>
      <c r="L428" s="5">
        <v>0</v>
      </c>
      <c r="M428" s="5">
        <v>0</v>
      </c>
      <c r="N428" s="5">
        <v>0</v>
      </c>
      <c r="O428" s="5">
        <v>0</v>
      </c>
      <c r="P428" s="5">
        <v>0</v>
      </c>
      <c r="Q428" s="5">
        <v>0</v>
      </c>
      <c r="R428" s="5">
        <v>0</v>
      </c>
      <c r="S428" s="5">
        <v>0</v>
      </c>
      <c r="U428" s="5">
        <v>0</v>
      </c>
      <c r="W428" s="5">
        <v>0</v>
      </c>
      <c r="X428" s="5">
        <v>0</v>
      </c>
      <c r="Y428" s="5">
        <v>0</v>
      </c>
    </row>
    <row r="429" spans="1:25" ht="12.75">
      <c r="A429" t="s">
        <v>191</v>
      </c>
      <c r="B429" t="s">
        <v>201</v>
      </c>
      <c r="C429">
        <v>1</v>
      </c>
      <c r="D429">
        <v>0</v>
      </c>
      <c r="E429">
        <v>0</v>
      </c>
      <c r="F429">
        <v>0</v>
      </c>
      <c r="G429">
        <v>0</v>
      </c>
      <c r="H429">
        <v>0</v>
      </c>
      <c r="I429" s="10">
        <f t="shared" si="6"/>
        <v>0</v>
      </c>
      <c r="J429">
        <v>0</v>
      </c>
      <c r="K429">
        <v>0</v>
      </c>
      <c r="L429">
        <v>0</v>
      </c>
      <c r="M429">
        <v>0</v>
      </c>
      <c r="N429">
        <v>0</v>
      </c>
      <c r="O429">
        <v>0</v>
      </c>
      <c r="P429">
        <v>0</v>
      </c>
      <c r="Q429">
        <v>1</v>
      </c>
      <c r="R429">
        <v>1</v>
      </c>
      <c r="S429">
        <v>0</v>
      </c>
      <c r="U429">
        <v>0</v>
      </c>
      <c r="W429">
        <v>0</v>
      </c>
      <c r="X429">
        <v>0</v>
      </c>
      <c r="Y429">
        <v>0</v>
      </c>
    </row>
    <row r="430" spans="1:25" ht="12.75">
      <c r="A430" t="s">
        <v>102</v>
      </c>
      <c r="C430">
        <v>2</v>
      </c>
      <c r="D430">
        <v>0</v>
      </c>
      <c r="E430">
        <v>0</v>
      </c>
      <c r="F430">
        <v>0</v>
      </c>
      <c r="G430">
        <v>0</v>
      </c>
      <c r="H430">
        <v>0</v>
      </c>
      <c r="I430" s="10">
        <f t="shared" si="6"/>
        <v>0</v>
      </c>
      <c r="J430">
        <v>0</v>
      </c>
      <c r="K430">
        <v>0</v>
      </c>
      <c r="L430">
        <v>0</v>
      </c>
      <c r="M430">
        <v>0</v>
      </c>
      <c r="N430">
        <v>0</v>
      </c>
      <c r="O430">
        <v>0</v>
      </c>
      <c r="P430">
        <v>0</v>
      </c>
      <c r="Q430">
        <v>0</v>
      </c>
      <c r="R430">
        <v>1</v>
      </c>
      <c r="S430">
        <v>0</v>
      </c>
      <c r="U430">
        <v>1</v>
      </c>
      <c r="V430" t="s">
        <v>220</v>
      </c>
      <c r="W430">
        <v>0</v>
      </c>
      <c r="X430">
        <v>0</v>
      </c>
      <c r="Y430">
        <v>1</v>
      </c>
    </row>
    <row r="431" spans="3:25" ht="12.75">
      <c r="C431">
        <v>3</v>
      </c>
      <c r="D431">
        <v>0</v>
      </c>
      <c r="E431">
        <v>0</v>
      </c>
      <c r="F431">
        <v>0</v>
      </c>
      <c r="G431">
        <v>0</v>
      </c>
      <c r="H431">
        <v>0</v>
      </c>
      <c r="I431" s="10">
        <f t="shared" si="6"/>
        <v>0</v>
      </c>
      <c r="J431">
        <v>0</v>
      </c>
      <c r="K431">
        <v>0</v>
      </c>
      <c r="L431">
        <v>0</v>
      </c>
      <c r="M431">
        <v>0</v>
      </c>
      <c r="N431">
        <v>0</v>
      </c>
      <c r="O431">
        <v>0</v>
      </c>
      <c r="P431">
        <v>0</v>
      </c>
      <c r="Q431">
        <v>1</v>
      </c>
      <c r="R431">
        <v>1</v>
      </c>
      <c r="S431">
        <v>0</v>
      </c>
      <c r="U431">
        <v>0</v>
      </c>
      <c r="W431">
        <v>0</v>
      </c>
      <c r="X431">
        <v>0</v>
      </c>
      <c r="Y431">
        <v>0</v>
      </c>
    </row>
    <row r="432" spans="3:25" ht="12.75">
      <c r="C432">
        <v>4</v>
      </c>
      <c r="D432">
        <v>0</v>
      </c>
      <c r="E432">
        <v>0</v>
      </c>
      <c r="F432">
        <v>0</v>
      </c>
      <c r="G432">
        <v>0</v>
      </c>
      <c r="H432">
        <v>0</v>
      </c>
      <c r="I432" s="10">
        <f t="shared" si="6"/>
        <v>0</v>
      </c>
      <c r="J432">
        <v>0</v>
      </c>
      <c r="K432">
        <v>0</v>
      </c>
      <c r="L432">
        <v>0</v>
      </c>
      <c r="M432">
        <v>0</v>
      </c>
      <c r="N432">
        <v>0</v>
      </c>
      <c r="O432">
        <v>0</v>
      </c>
      <c r="P432">
        <v>0</v>
      </c>
      <c r="Q432">
        <v>1</v>
      </c>
      <c r="R432">
        <v>1</v>
      </c>
      <c r="S432">
        <v>0</v>
      </c>
      <c r="U432">
        <v>0</v>
      </c>
      <c r="W432">
        <v>0</v>
      </c>
      <c r="X432">
        <v>0</v>
      </c>
      <c r="Y432">
        <v>0</v>
      </c>
    </row>
    <row r="433" spans="3:25" ht="12.75">
      <c r="C433">
        <v>5</v>
      </c>
      <c r="D433">
        <v>0</v>
      </c>
      <c r="E433">
        <v>0</v>
      </c>
      <c r="F433">
        <v>0</v>
      </c>
      <c r="G433">
        <v>0</v>
      </c>
      <c r="H433">
        <v>0</v>
      </c>
      <c r="I433" s="10">
        <f t="shared" si="6"/>
        <v>0</v>
      </c>
      <c r="J433">
        <v>0</v>
      </c>
      <c r="K433">
        <v>0</v>
      </c>
      <c r="L433">
        <v>0</v>
      </c>
      <c r="M433">
        <v>0</v>
      </c>
      <c r="N433">
        <v>0</v>
      </c>
      <c r="O433">
        <v>0</v>
      </c>
      <c r="P433">
        <v>0</v>
      </c>
      <c r="Q433">
        <v>1</v>
      </c>
      <c r="R433">
        <v>1</v>
      </c>
      <c r="S433">
        <v>0</v>
      </c>
      <c r="U433">
        <v>0</v>
      </c>
      <c r="W433">
        <v>0</v>
      </c>
      <c r="X433">
        <v>0</v>
      </c>
      <c r="Y433">
        <v>0</v>
      </c>
    </row>
    <row r="434" spans="3:25" ht="12.75">
      <c r="C434">
        <v>6</v>
      </c>
      <c r="D434">
        <v>0</v>
      </c>
      <c r="E434">
        <v>0</v>
      </c>
      <c r="F434">
        <v>0</v>
      </c>
      <c r="G434">
        <v>0</v>
      </c>
      <c r="H434">
        <v>0</v>
      </c>
      <c r="I434" s="10">
        <f t="shared" si="6"/>
        <v>0</v>
      </c>
      <c r="J434">
        <v>0</v>
      </c>
      <c r="K434">
        <v>0</v>
      </c>
      <c r="L434">
        <v>0</v>
      </c>
      <c r="M434">
        <v>0</v>
      </c>
      <c r="N434">
        <v>0</v>
      </c>
      <c r="O434">
        <v>1</v>
      </c>
      <c r="P434">
        <v>0</v>
      </c>
      <c r="Q434">
        <v>0</v>
      </c>
      <c r="R434">
        <v>1</v>
      </c>
      <c r="S434">
        <v>0</v>
      </c>
      <c r="U434">
        <v>1</v>
      </c>
      <c r="V434" t="s">
        <v>220</v>
      </c>
      <c r="W434">
        <v>0</v>
      </c>
      <c r="X434">
        <v>0</v>
      </c>
      <c r="Y434">
        <v>1</v>
      </c>
    </row>
    <row r="435" spans="3:25" ht="12.75">
      <c r="C435">
        <v>7</v>
      </c>
      <c r="D435">
        <v>0</v>
      </c>
      <c r="E435">
        <v>0</v>
      </c>
      <c r="F435">
        <v>0</v>
      </c>
      <c r="G435">
        <v>0</v>
      </c>
      <c r="H435">
        <v>0</v>
      </c>
      <c r="I435" s="10">
        <f t="shared" si="6"/>
        <v>0</v>
      </c>
      <c r="J435">
        <v>0</v>
      </c>
      <c r="K435">
        <v>0</v>
      </c>
      <c r="L435">
        <v>0</v>
      </c>
      <c r="M435">
        <v>0</v>
      </c>
      <c r="N435">
        <v>0</v>
      </c>
      <c r="O435">
        <v>0</v>
      </c>
      <c r="P435">
        <v>1</v>
      </c>
      <c r="Q435">
        <v>0</v>
      </c>
      <c r="R435">
        <v>1</v>
      </c>
      <c r="S435">
        <v>0</v>
      </c>
      <c r="U435">
        <v>0</v>
      </c>
      <c r="W435">
        <v>0</v>
      </c>
      <c r="X435">
        <v>0</v>
      </c>
      <c r="Y435">
        <v>0</v>
      </c>
    </row>
    <row r="436" spans="3:25" ht="12.75">
      <c r="C436">
        <v>8</v>
      </c>
      <c r="D436">
        <v>0</v>
      </c>
      <c r="E436">
        <v>0</v>
      </c>
      <c r="F436">
        <v>0</v>
      </c>
      <c r="G436">
        <v>0</v>
      </c>
      <c r="H436">
        <v>0</v>
      </c>
      <c r="I436" s="10">
        <f t="shared" si="6"/>
        <v>0</v>
      </c>
      <c r="J436">
        <v>0</v>
      </c>
      <c r="K436">
        <v>0</v>
      </c>
      <c r="L436">
        <v>0</v>
      </c>
      <c r="M436">
        <v>0</v>
      </c>
      <c r="N436">
        <v>0</v>
      </c>
      <c r="O436">
        <v>0</v>
      </c>
      <c r="P436">
        <v>1</v>
      </c>
      <c r="Q436">
        <v>0</v>
      </c>
      <c r="R436">
        <v>1</v>
      </c>
      <c r="S436">
        <v>0</v>
      </c>
      <c r="U436">
        <v>0</v>
      </c>
      <c r="W436">
        <v>0</v>
      </c>
      <c r="X436">
        <v>0</v>
      </c>
      <c r="Y436">
        <v>0</v>
      </c>
    </row>
    <row r="437" spans="3:25" ht="12.75">
      <c r="C437">
        <v>9</v>
      </c>
      <c r="D437">
        <v>0</v>
      </c>
      <c r="E437">
        <v>0</v>
      </c>
      <c r="F437">
        <v>0</v>
      </c>
      <c r="G437">
        <v>0</v>
      </c>
      <c r="H437">
        <v>0</v>
      </c>
      <c r="I437" s="10">
        <f t="shared" si="6"/>
        <v>0</v>
      </c>
      <c r="J437">
        <v>0</v>
      </c>
      <c r="K437">
        <v>0</v>
      </c>
      <c r="L437">
        <v>0</v>
      </c>
      <c r="M437">
        <v>0</v>
      </c>
      <c r="N437">
        <v>0</v>
      </c>
      <c r="O437">
        <v>0</v>
      </c>
      <c r="P437">
        <v>1</v>
      </c>
      <c r="Q437">
        <v>1</v>
      </c>
      <c r="R437">
        <v>1</v>
      </c>
      <c r="S437">
        <v>0</v>
      </c>
      <c r="U437">
        <v>0</v>
      </c>
      <c r="W437">
        <v>0</v>
      </c>
      <c r="X437">
        <v>0</v>
      </c>
      <c r="Y437">
        <v>0</v>
      </c>
    </row>
    <row r="438" spans="3:25" ht="12.75">
      <c r="C438">
        <v>10</v>
      </c>
      <c r="D438">
        <v>0</v>
      </c>
      <c r="E438">
        <v>0</v>
      </c>
      <c r="F438">
        <v>0</v>
      </c>
      <c r="G438">
        <v>0</v>
      </c>
      <c r="H438">
        <v>0</v>
      </c>
      <c r="I438" s="10">
        <f t="shared" si="6"/>
        <v>0</v>
      </c>
      <c r="J438">
        <v>0</v>
      </c>
      <c r="K438">
        <v>0</v>
      </c>
      <c r="L438">
        <v>0</v>
      </c>
      <c r="M438">
        <v>0</v>
      </c>
      <c r="N438">
        <v>0</v>
      </c>
      <c r="O438">
        <v>1</v>
      </c>
      <c r="P438">
        <v>1</v>
      </c>
      <c r="Q438">
        <v>1</v>
      </c>
      <c r="R438">
        <v>1</v>
      </c>
      <c r="S438">
        <v>0</v>
      </c>
      <c r="U438">
        <v>0</v>
      </c>
      <c r="W438">
        <v>0</v>
      </c>
      <c r="X438">
        <v>0</v>
      </c>
      <c r="Y438">
        <v>0</v>
      </c>
    </row>
    <row r="439" spans="3:25" ht="12.75">
      <c r="C439">
        <v>11</v>
      </c>
      <c r="D439">
        <v>0</v>
      </c>
      <c r="E439">
        <v>0</v>
      </c>
      <c r="F439">
        <v>0</v>
      </c>
      <c r="G439">
        <v>0</v>
      </c>
      <c r="H439">
        <v>0</v>
      </c>
      <c r="I439" s="10">
        <f t="shared" si="6"/>
        <v>0</v>
      </c>
      <c r="J439">
        <v>0</v>
      </c>
      <c r="K439">
        <v>0</v>
      </c>
      <c r="L439">
        <v>0</v>
      </c>
      <c r="M439">
        <v>0</v>
      </c>
      <c r="N439">
        <v>0</v>
      </c>
      <c r="O439">
        <v>1</v>
      </c>
      <c r="P439">
        <v>1</v>
      </c>
      <c r="Q439">
        <v>1</v>
      </c>
      <c r="R439">
        <v>1</v>
      </c>
      <c r="S439">
        <v>0</v>
      </c>
      <c r="U439">
        <v>0</v>
      </c>
      <c r="W439">
        <v>0</v>
      </c>
      <c r="X439">
        <v>0</v>
      </c>
      <c r="Y439">
        <v>0</v>
      </c>
    </row>
    <row r="440" spans="3:25" ht="12.75">
      <c r="C440">
        <v>12</v>
      </c>
      <c r="D440">
        <v>0</v>
      </c>
      <c r="E440">
        <v>0</v>
      </c>
      <c r="F440">
        <v>0</v>
      </c>
      <c r="G440">
        <v>0</v>
      </c>
      <c r="H440">
        <v>0</v>
      </c>
      <c r="I440" s="10">
        <f t="shared" si="6"/>
        <v>0</v>
      </c>
      <c r="J440">
        <v>0</v>
      </c>
      <c r="K440">
        <v>0</v>
      </c>
      <c r="L440">
        <v>0</v>
      </c>
      <c r="M440">
        <v>0</v>
      </c>
      <c r="N440">
        <v>0</v>
      </c>
      <c r="O440">
        <v>1</v>
      </c>
      <c r="P440">
        <v>1</v>
      </c>
      <c r="Q440">
        <v>1</v>
      </c>
      <c r="R440">
        <v>1</v>
      </c>
      <c r="S440">
        <v>0</v>
      </c>
      <c r="U440">
        <v>0</v>
      </c>
      <c r="W440">
        <v>0</v>
      </c>
      <c r="X440">
        <v>0</v>
      </c>
      <c r="Y440">
        <v>0</v>
      </c>
    </row>
    <row r="441" spans="3:25" ht="12.75">
      <c r="C441">
        <v>13</v>
      </c>
      <c r="D441">
        <v>0</v>
      </c>
      <c r="E441">
        <v>0</v>
      </c>
      <c r="F441">
        <v>0</v>
      </c>
      <c r="G441">
        <v>0</v>
      </c>
      <c r="H441">
        <v>0</v>
      </c>
      <c r="I441" s="10">
        <f t="shared" si="6"/>
        <v>0</v>
      </c>
      <c r="J441">
        <v>0</v>
      </c>
      <c r="K441">
        <v>0</v>
      </c>
      <c r="L441">
        <v>0</v>
      </c>
      <c r="M441">
        <v>0</v>
      </c>
      <c r="N441">
        <v>0</v>
      </c>
      <c r="O441">
        <v>1</v>
      </c>
      <c r="P441">
        <v>1</v>
      </c>
      <c r="Q441">
        <v>1</v>
      </c>
      <c r="R441">
        <v>1</v>
      </c>
      <c r="S441">
        <v>0</v>
      </c>
      <c r="U441">
        <v>0</v>
      </c>
      <c r="W441">
        <v>0</v>
      </c>
      <c r="X441">
        <v>0</v>
      </c>
      <c r="Y441">
        <v>0</v>
      </c>
    </row>
    <row r="442" spans="3:25" ht="12.75">
      <c r="C442">
        <v>14</v>
      </c>
      <c r="D442">
        <v>0</v>
      </c>
      <c r="E442">
        <v>0</v>
      </c>
      <c r="F442">
        <v>0</v>
      </c>
      <c r="G442">
        <v>0</v>
      </c>
      <c r="H442">
        <v>0</v>
      </c>
      <c r="I442" s="10">
        <f t="shared" si="6"/>
        <v>0</v>
      </c>
      <c r="J442">
        <v>0</v>
      </c>
      <c r="K442">
        <v>0</v>
      </c>
      <c r="L442">
        <v>0</v>
      </c>
      <c r="M442">
        <v>0</v>
      </c>
      <c r="N442">
        <v>0</v>
      </c>
      <c r="O442">
        <v>0</v>
      </c>
      <c r="P442">
        <v>0</v>
      </c>
      <c r="Q442">
        <v>0</v>
      </c>
      <c r="R442">
        <v>1</v>
      </c>
      <c r="S442">
        <v>0</v>
      </c>
      <c r="U442">
        <v>0</v>
      </c>
      <c r="W442">
        <v>0</v>
      </c>
      <c r="X442">
        <v>0</v>
      </c>
      <c r="Y442">
        <v>0</v>
      </c>
    </row>
    <row r="443" spans="3:25" ht="12.75">
      <c r="C443">
        <v>15</v>
      </c>
      <c r="D443">
        <v>0</v>
      </c>
      <c r="E443">
        <v>0</v>
      </c>
      <c r="F443">
        <v>0</v>
      </c>
      <c r="G443">
        <v>0</v>
      </c>
      <c r="H443">
        <v>0</v>
      </c>
      <c r="I443" s="10">
        <f t="shared" si="6"/>
        <v>0</v>
      </c>
      <c r="J443">
        <v>0</v>
      </c>
      <c r="K443">
        <v>0</v>
      </c>
      <c r="L443">
        <v>0</v>
      </c>
      <c r="M443">
        <v>0</v>
      </c>
      <c r="N443">
        <v>0</v>
      </c>
      <c r="O443">
        <v>0</v>
      </c>
      <c r="P443">
        <v>0</v>
      </c>
      <c r="Q443">
        <v>0</v>
      </c>
      <c r="R443">
        <v>1</v>
      </c>
      <c r="S443">
        <v>0</v>
      </c>
      <c r="U443">
        <v>0</v>
      </c>
      <c r="W443">
        <v>0</v>
      </c>
      <c r="X443">
        <v>0</v>
      </c>
      <c r="Y443">
        <v>0</v>
      </c>
    </row>
    <row r="444" spans="3:25" ht="12.75">
      <c r="C444">
        <v>16</v>
      </c>
      <c r="D444">
        <v>0</v>
      </c>
      <c r="E444">
        <v>0</v>
      </c>
      <c r="F444">
        <v>0</v>
      </c>
      <c r="G444">
        <v>0</v>
      </c>
      <c r="H444">
        <v>0</v>
      </c>
      <c r="I444" s="10">
        <f t="shared" si="6"/>
        <v>0</v>
      </c>
      <c r="J444">
        <v>0</v>
      </c>
      <c r="K444">
        <v>0</v>
      </c>
      <c r="L444">
        <v>0</v>
      </c>
      <c r="M444">
        <v>0</v>
      </c>
      <c r="N444">
        <v>0</v>
      </c>
      <c r="O444">
        <v>0</v>
      </c>
      <c r="P444">
        <v>0</v>
      </c>
      <c r="Q444">
        <v>0</v>
      </c>
      <c r="R444">
        <v>1</v>
      </c>
      <c r="S444">
        <v>0</v>
      </c>
      <c r="U444">
        <v>0</v>
      </c>
      <c r="W444">
        <v>0</v>
      </c>
      <c r="X444">
        <v>0</v>
      </c>
      <c r="Y444">
        <v>0</v>
      </c>
    </row>
    <row r="445" spans="3:25" ht="12.75">
      <c r="C445">
        <v>17</v>
      </c>
      <c r="D445">
        <v>0</v>
      </c>
      <c r="E445">
        <v>0</v>
      </c>
      <c r="F445">
        <v>0</v>
      </c>
      <c r="G445">
        <v>0</v>
      </c>
      <c r="H445">
        <v>0</v>
      </c>
      <c r="I445" s="10">
        <f t="shared" si="6"/>
        <v>0</v>
      </c>
      <c r="J445">
        <v>0</v>
      </c>
      <c r="K445">
        <v>0</v>
      </c>
      <c r="L445">
        <v>0</v>
      </c>
      <c r="M445">
        <v>0</v>
      </c>
      <c r="N445">
        <v>0</v>
      </c>
      <c r="O445">
        <v>0</v>
      </c>
      <c r="P445">
        <v>0</v>
      </c>
      <c r="Q445">
        <v>0</v>
      </c>
      <c r="R445">
        <v>1</v>
      </c>
      <c r="S445">
        <v>0</v>
      </c>
      <c r="U445">
        <v>0</v>
      </c>
      <c r="W445">
        <v>0</v>
      </c>
      <c r="X445">
        <v>0</v>
      </c>
      <c r="Y445">
        <v>0</v>
      </c>
    </row>
    <row r="446" spans="3:25" ht="12.75">
      <c r="C446">
        <v>18</v>
      </c>
      <c r="D446">
        <v>0</v>
      </c>
      <c r="E446">
        <v>0</v>
      </c>
      <c r="F446">
        <v>0</v>
      </c>
      <c r="G446">
        <v>0</v>
      </c>
      <c r="H446">
        <v>0</v>
      </c>
      <c r="I446" s="10">
        <f t="shared" si="6"/>
        <v>0</v>
      </c>
      <c r="J446">
        <v>0</v>
      </c>
      <c r="K446">
        <v>0</v>
      </c>
      <c r="L446">
        <v>0</v>
      </c>
      <c r="M446">
        <v>0</v>
      </c>
      <c r="N446">
        <v>0</v>
      </c>
      <c r="O446">
        <v>1</v>
      </c>
      <c r="P446">
        <v>0</v>
      </c>
      <c r="Q446">
        <v>0</v>
      </c>
      <c r="R446">
        <v>1</v>
      </c>
      <c r="S446">
        <v>0</v>
      </c>
      <c r="U446">
        <v>0</v>
      </c>
      <c r="W446">
        <v>0</v>
      </c>
      <c r="X446">
        <v>0</v>
      </c>
      <c r="Y446">
        <v>0</v>
      </c>
    </row>
    <row r="447" spans="3:25" ht="12.75">
      <c r="C447">
        <v>19</v>
      </c>
      <c r="D447">
        <v>0</v>
      </c>
      <c r="E447">
        <v>0</v>
      </c>
      <c r="F447">
        <v>0</v>
      </c>
      <c r="G447">
        <v>0</v>
      </c>
      <c r="H447">
        <v>0</v>
      </c>
      <c r="I447" s="10">
        <f t="shared" si="6"/>
        <v>0</v>
      </c>
      <c r="J447">
        <v>0</v>
      </c>
      <c r="K447">
        <v>0</v>
      </c>
      <c r="L447">
        <v>0</v>
      </c>
      <c r="M447">
        <v>0</v>
      </c>
      <c r="N447">
        <v>0</v>
      </c>
      <c r="O447">
        <v>1</v>
      </c>
      <c r="P447">
        <v>1</v>
      </c>
      <c r="Q447">
        <v>1</v>
      </c>
      <c r="R447">
        <v>1</v>
      </c>
      <c r="S447">
        <v>0</v>
      </c>
      <c r="U447">
        <v>0</v>
      </c>
      <c r="W447">
        <v>0</v>
      </c>
      <c r="X447">
        <v>0</v>
      </c>
      <c r="Y447">
        <v>0</v>
      </c>
    </row>
    <row r="448" spans="3:25" ht="12.75">
      <c r="C448">
        <v>20</v>
      </c>
      <c r="D448">
        <v>0</v>
      </c>
      <c r="E448">
        <v>0</v>
      </c>
      <c r="F448">
        <v>0</v>
      </c>
      <c r="G448">
        <v>0</v>
      </c>
      <c r="H448">
        <v>0</v>
      </c>
      <c r="I448" s="10">
        <f t="shared" si="6"/>
        <v>0</v>
      </c>
      <c r="J448">
        <v>0</v>
      </c>
      <c r="K448">
        <v>0</v>
      </c>
      <c r="L448">
        <v>0</v>
      </c>
      <c r="M448">
        <v>0</v>
      </c>
      <c r="N448">
        <v>0</v>
      </c>
      <c r="O448">
        <v>1</v>
      </c>
      <c r="P448">
        <v>1</v>
      </c>
      <c r="Q448">
        <v>1</v>
      </c>
      <c r="R448">
        <v>1</v>
      </c>
      <c r="S448">
        <v>0</v>
      </c>
      <c r="U448">
        <v>0</v>
      </c>
      <c r="W448">
        <v>0</v>
      </c>
      <c r="X448">
        <v>0</v>
      </c>
      <c r="Y448">
        <v>0</v>
      </c>
    </row>
    <row r="449" spans="3:25" ht="12.75">
      <c r="C449">
        <v>21</v>
      </c>
      <c r="D449">
        <v>0</v>
      </c>
      <c r="E449">
        <v>0</v>
      </c>
      <c r="F449">
        <v>0</v>
      </c>
      <c r="G449">
        <v>0</v>
      </c>
      <c r="H449">
        <v>0</v>
      </c>
      <c r="I449" s="10">
        <f t="shared" si="6"/>
        <v>0</v>
      </c>
      <c r="J449">
        <v>0</v>
      </c>
      <c r="K449">
        <v>0</v>
      </c>
      <c r="L449">
        <v>0</v>
      </c>
      <c r="M449">
        <v>0</v>
      </c>
      <c r="N449">
        <v>0</v>
      </c>
      <c r="O449">
        <v>1</v>
      </c>
      <c r="P449">
        <v>1</v>
      </c>
      <c r="Q449">
        <v>1</v>
      </c>
      <c r="R449">
        <v>1</v>
      </c>
      <c r="S449">
        <v>0</v>
      </c>
      <c r="U449">
        <v>0</v>
      </c>
      <c r="W449">
        <v>0</v>
      </c>
      <c r="X449">
        <v>0</v>
      </c>
      <c r="Y449">
        <v>0</v>
      </c>
    </row>
    <row r="450" spans="3:25" s="10" customFormat="1" ht="12.75">
      <c r="C450" s="10">
        <v>22</v>
      </c>
      <c r="D450" s="10">
        <v>0</v>
      </c>
      <c r="E450" s="10">
        <v>0</v>
      </c>
      <c r="F450" s="10">
        <v>0</v>
      </c>
      <c r="G450" s="10">
        <v>0</v>
      </c>
      <c r="H450" s="10">
        <v>0</v>
      </c>
      <c r="I450" s="10">
        <f t="shared" si="6"/>
        <v>0</v>
      </c>
      <c r="J450" s="10">
        <v>0</v>
      </c>
      <c r="K450" s="10">
        <v>0</v>
      </c>
      <c r="L450" s="10">
        <v>0</v>
      </c>
      <c r="M450" s="10">
        <v>0</v>
      </c>
      <c r="N450" s="10">
        <v>0</v>
      </c>
      <c r="O450" s="10">
        <v>1</v>
      </c>
      <c r="P450" s="10">
        <v>1</v>
      </c>
      <c r="Q450" s="10">
        <v>1</v>
      </c>
      <c r="R450" s="10">
        <v>1</v>
      </c>
      <c r="S450" s="10">
        <v>0</v>
      </c>
      <c r="U450" s="10">
        <v>0</v>
      </c>
      <c r="W450" s="10">
        <v>0</v>
      </c>
      <c r="X450" s="10">
        <v>0</v>
      </c>
      <c r="Y450" s="10">
        <v>0</v>
      </c>
    </row>
    <row r="451" spans="3:25" s="5" customFormat="1" ht="13.5" thickBot="1">
      <c r="C451" s="5">
        <v>23</v>
      </c>
      <c r="D451" s="5">
        <v>1</v>
      </c>
      <c r="E451" s="5">
        <v>0</v>
      </c>
      <c r="F451" s="5">
        <v>0</v>
      </c>
      <c r="G451" s="5">
        <v>0</v>
      </c>
      <c r="H451" s="5">
        <v>0</v>
      </c>
      <c r="I451" s="5">
        <f aca="true" t="shared" si="7" ref="I451:I514">SUM(E451:H451)</f>
        <v>0</v>
      </c>
      <c r="J451" s="5">
        <v>0</v>
      </c>
      <c r="K451" s="5">
        <v>0</v>
      </c>
      <c r="L451" s="5">
        <v>0</v>
      </c>
      <c r="M451" s="5">
        <v>0</v>
      </c>
      <c r="N451" s="5">
        <v>0</v>
      </c>
      <c r="O451" s="5">
        <v>1</v>
      </c>
      <c r="P451" s="5">
        <v>0</v>
      </c>
      <c r="Q451" s="5">
        <v>0</v>
      </c>
      <c r="R451" s="5">
        <v>1</v>
      </c>
      <c r="S451" s="5">
        <v>0</v>
      </c>
      <c r="U451" s="5">
        <v>0</v>
      </c>
      <c r="W451" s="5">
        <v>0</v>
      </c>
      <c r="X451" s="5">
        <v>0</v>
      </c>
      <c r="Y451" s="5">
        <v>0</v>
      </c>
    </row>
    <row r="452" spans="1:25" ht="12.75">
      <c r="A452" t="s">
        <v>198</v>
      </c>
      <c r="B452" t="s">
        <v>199</v>
      </c>
      <c r="C452">
        <v>1</v>
      </c>
      <c r="D452">
        <v>0</v>
      </c>
      <c r="E452">
        <v>0</v>
      </c>
      <c r="F452">
        <v>0</v>
      </c>
      <c r="G452">
        <v>0</v>
      </c>
      <c r="H452">
        <v>0</v>
      </c>
      <c r="I452" s="10">
        <f t="shared" si="7"/>
        <v>0</v>
      </c>
      <c r="J452">
        <v>0</v>
      </c>
      <c r="K452">
        <v>0</v>
      </c>
      <c r="L452">
        <v>0</v>
      </c>
      <c r="M452">
        <v>0</v>
      </c>
      <c r="N452">
        <v>0</v>
      </c>
      <c r="O452">
        <v>1</v>
      </c>
      <c r="P452">
        <v>1</v>
      </c>
      <c r="Q452">
        <v>1</v>
      </c>
      <c r="R452">
        <v>0</v>
      </c>
      <c r="S452">
        <v>0</v>
      </c>
      <c r="U452">
        <v>0</v>
      </c>
      <c r="W452">
        <v>0</v>
      </c>
      <c r="X452">
        <v>0</v>
      </c>
      <c r="Y452">
        <v>0</v>
      </c>
    </row>
    <row r="453" spans="1:25" ht="12.75">
      <c r="A453" t="s">
        <v>102</v>
      </c>
      <c r="C453">
        <v>2</v>
      </c>
      <c r="D453">
        <v>0</v>
      </c>
      <c r="E453">
        <v>0</v>
      </c>
      <c r="F453">
        <v>0</v>
      </c>
      <c r="G453">
        <v>0</v>
      </c>
      <c r="H453">
        <v>0</v>
      </c>
      <c r="I453" s="10">
        <f t="shared" si="7"/>
        <v>0</v>
      </c>
      <c r="J453">
        <v>0</v>
      </c>
      <c r="K453">
        <v>0</v>
      </c>
      <c r="L453">
        <v>0</v>
      </c>
      <c r="M453">
        <v>0</v>
      </c>
      <c r="N453">
        <v>0</v>
      </c>
      <c r="O453">
        <v>0</v>
      </c>
      <c r="P453">
        <v>1</v>
      </c>
      <c r="Q453">
        <v>1</v>
      </c>
      <c r="R453">
        <v>0</v>
      </c>
      <c r="S453">
        <v>0</v>
      </c>
      <c r="U453">
        <v>0</v>
      </c>
      <c r="W453">
        <v>0</v>
      </c>
      <c r="X453">
        <v>0</v>
      </c>
      <c r="Y453">
        <v>0</v>
      </c>
    </row>
    <row r="454" spans="3:25" ht="12.75">
      <c r="C454">
        <v>3</v>
      </c>
      <c r="D454">
        <v>0</v>
      </c>
      <c r="E454">
        <v>0</v>
      </c>
      <c r="F454">
        <v>0</v>
      </c>
      <c r="G454">
        <v>0</v>
      </c>
      <c r="H454">
        <v>0</v>
      </c>
      <c r="I454" s="10">
        <f t="shared" si="7"/>
        <v>0</v>
      </c>
      <c r="J454">
        <v>0</v>
      </c>
      <c r="K454">
        <v>0</v>
      </c>
      <c r="L454">
        <v>0</v>
      </c>
      <c r="M454">
        <v>0</v>
      </c>
      <c r="N454">
        <v>0</v>
      </c>
      <c r="O454">
        <v>0</v>
      </c>
      <c r="P454">
        <v>1</v>
      </c>
      <c r="Q454">
        <v>1</v>
      </c>
      <c r="R454">
        <v>0</v>
      </c>
      <c r="S454">
        <v>0</v>
      </c>
      <c r="U454">
        <v>0</v>
      </c>
      <c r="W454">
        <v>0</v>
      </c>
      <c r="X454">
        <v>0</v>
      </c>
      <c r="Y454">
        <v>0</v>
      </c>
    </row>
    <row r="455" spans="3:25" ht="12.75">
      <c r="C455">
        <v>4</v>
      </c>
      <c r="D455">
        <v>0</v>
      </c>
      <c r="E455">
        <v>0</v>
      </c>
      <c r="F455">
        <v>0</v>
      </c>
      <c r="G455">
        <v>0</v>
      </c>
      <c r="H455">
        <v>0</v>
      </c>
      <c r="I455" s="10">
        <f t="shared" si="7"/>
        <v>0</v>
      </c>
      <c r="J455">
        <v>0</v>
      </c>
      <c r="K455">
        <v>0</v>
      </c>
      <c r="L455">
        <v>0</v>
      </c>
      <c r="M455">
        <v>0</v>
      </c>
      <c r="N455">
        <v>0</v>
      </c>
      <c r="O455">
        <v>0</v>
      </c>
      <c r="P455">
        <v>1</v>
      </c>
      <c r="Q455">
        <v>1</v>
      </c>
      <c r="R455">
        <v>0</v>
      </c>
      <c r="S455">
        <v>0</v>
      </c>
      <c r="U455">
        <v>0</v>
      </c>
      <c r="W455">
        <v>0</v>
      </c>
      <c r="X455">
        <v>0</v>
      </c>
      <c r="Y455">
        <v>0</v>
      </c>
    </row>
    <row r="456" spans="3:25" ht="12.75">
      <c r="C456">
        <v>5</v>
      </c>
      <c r="D456">
        <v>0</v>
      </c>
      <c r="E456">
        <v>0</v>
      </c>
      <c r="F456">
        <v>0</v>
      </c>
      <c r="G456">
        <v>0</v>
      </c>
      <c r="H456">
        <v>0</v>
      </c>
      <c r="I456" s="10">
        <f t="shared" si="7"/>
        <v>0</v>
      </c>
      <c r="J456">
        <v>0</v>
      </c>
      <c r="K456">
        <v>0</v>
      </c>
      <c r="L456">
        <v>0</v>
      </c>
      <c r="M456">
        <v>0</v>
      </c>
      <c r="N456">
        <v>0</v>
      </c>
      <c r="O456">
        <v>1</v>
      </c>
      <c r="P456">
        <v>1</v>
      </c>
      <c r="Q456">
        <v>1</v>
      </c>
      <c r="R456">
        <v>0</v>
      </c>
      <c r="S456">
        <v>0</v>
      </c>
      <c r="U456">
        <v>0</v>
      </c>
      <c r="W456">
        <v>0</v>
      </c>
      <c r="X456">
        <v>0</v>
      </c>
      <c r="Y456">
        <v>0</v>
      </c>
    </row>
    <row r="457" spans="3:25" ht="12.75">
      <c r="C457">
        <v>6</v>
      </c>
      <c r="D457">
        <v>0</v>
      </c>
      <c r="E457">
        <v>0</v>
      </c>
      <c r="F457">
        <v>0</v>
      </c>
      <c r="G457">
        <v>0</v>
      </c>
      <c r="H457">
        <v>0</v>
      </c>
      <c r="I457" s="10">
        <f t="shared" si="7"/>
        <v>0</v>
      </c>
      <c r="J457">
        <v>0</v>
      </c>
      <c r="K457">
        <v>0</v>
      </c>
      <c r="L457">
        <v>0</v>
      </c>
      <c r="M457">
        <v>0</v>
      </c>
      <c r="N457">
        <v>0</v>
      </c>
      <c r="O457">
        <v>1</v>
      </c>
      <c r="P457">
        <v>1</v>
      </c>
      <c r="Q457">
        <v>1</v>
      </c>
      <c r="R457">
        <v>0</v>
      </c>
      <c r="S457">
        <v>0</v>
      </c>
      <c r="U457">
        <v>0</v>
      </c>
      <c r="W457">
        <v>0</v>
      </c>
      <c r="X457">
        <v>0</v>
      </c>
      <c r="Y457">
        <v>0</v>
      </c>
    </row>
    <row r="458" spans="3:25" ht="12.75">
      <c r="C458">
        <v>7</v>
      </c>
      <c r="D458">
        <v>0</v>
      </c>
      <c r="E458">
        <v>0</v>
      </c>
      <c r="F458">
        <v>0</v>
      </c>
      <c r="G458">
        <v>0</v>
      </c>
      <c r="H458">
        <v>0</v>
      </c>
      <c r="I458" s="10">
        <f t="shared" si="7"/>
        <v>0</v>
      </c>
      <c r="J458">
        <v>0</v>
      </c>
      <c r="K458">
        <v>0</v>
      </c>
      <c r="L458">
        <v>0</v>
      </c>
      <c r="M458">
        <v>0</v>
      </c>
      <c r="N458">
        <v>0</v>
      </c>
      <c r="O458">
        <v>1</v>
      </c>
      <c r="P458">
        <v>1</v>
      </c>
      <c r="Q458">
        <v>1</v>
      </c>
      <c r="R458">
        <v>0</v>
      </c>
      <c r="S458">
        <v>0</v>
      </c>
      <c r="U458">
        <v>0</v>
      </c>
      <c r="W458">
        <v>0</v>
      </c>
      <c r="X458">
        <v>0</v>
      </c>
      <c r="Y458">
        <v>0</v>
      </c>
    </row>
    <row r="459" spans="3:25" ht="12.75">
      <c r="C459">
        <v>8</v>
      </c>
      <c r="D459">
        <v>0</v>
      </c>
      <c r="E459">
        <v>0</v>
      </c>
      <c r="F459">
        <v>0</v>
      </c>
      <c r="G459">
        <v>0</v>
      </c>
      <c r="H459">
        <v>0</v>
      </c>
      <c r="I459" s="10">
        <f t="shared" si="7"/>
        <v>0</v>
      </c>
      <c r="J459">
        <v>0</v>
      </c>
      <c r="K459">
        <v>0</v>
      </c>
      <c r="L459">
        <v>0</v>
      </c>
      <c r="M459">
        <v>0</v>
      </c>
      <c r="N459">
        <v>0</v>
      </c>
      <c r="O459">
        <v>1</v>
      </c>
      <c r="P459">
        <v>1</v>
      </c>
      <c r="Q459">
        <v>1</v>
      </c>
      <c r="R459">
        <v>0</v>
      </c>
      <c r="S459">
        <v>0</v>
      </c>
      <c r="U459">
        <v>0</v>
      </c>
      <c r="W459">
        <v>0</v>
      </c>
      <c r="X459">
        <v>0</v>
      </c>
      <c r="Y459">
        <v>0</v>
      </c>
    </row>
    <row r="460" spans="3:25" ht="12.75">
      <c r="C460">
        <v>9</v>
      </c>
      <c r="D460">
        <v>0</v>
      </c>
      <c r="E460">
        <v>0</v>
      </c>
      <c r="F460">
        <v>0</v>
      </c>
      <c r="G460">
        <v>0</v>
      </c>
      <c r="H460">
        <v>0</v>
      </c>
      <c r="I460" s="10">
        <f t="shared" si="7"/>
        <v>0</v>
      </c>
      <c r="J460">
        <v>0</v>
      </c>
      <c r="K460">
        <v>0</v>
      </c>
      <c r="L460">
        <v>0</v>
      </c>
      <c r="M460">
        <v>0</v>
      </c>
      <c r="N460">
        <v>0</v>
      </c>
      <c r="O460">
        <v>0</v>
      </c>
      <c r="P460">
        <v>0</v>
      </c>
      <c r="Q460">
        <v>0</v>
      </c>
      <c r="R460">
        <v>0</v>
      </c>
      <c r="S460">
        <v>0</v>
      </c>
      <c r="U460">
        <v>0</v>
      </c>
      <c r="W460">
        <v>0</v>
      </c>
      <c r="X460">
        <v>0</v>
      </c>
      <c r="Y460">
        <v>0</v>
      </c>
    </row>
    <row r="461" spans="3:25" ht="12.75">
      <c r="C461">
        <v>10</v>
      </c>
      <c r="D461">
        <v>0</v>
      </c>
      <c r="E461">
        <v>0</v>
      </c>
      <c r="F461">
        <v>0</v>
      </c>
      <c r="G461">
        <v>0</v>
      </c>
      <c r="H461">
        <v>0</v>
      </c>
      <c r="I461" s="10">
        <f t="shared" si="7"/>
        <v>0</v>
      </c>
      <c r="J461">
        <v>0</v>
      </c>
      <c r="K461">
        <v>0</v>
      </c>
      <c r="L461">
        <v>0</v>
      </c>
      <c r="M461">
        <v>0</v>
      </c>
      <c r="N461">
        <v>0</v>
      </c>
      <c r="O461">
        <v>0</v>
      </c>
      <c r="P461">
        <v>0</v>
      </c>
      <c r="Q461">
        <v>0</v>
      </c>
      <c r="R461">
        <v>0</v>
      </c>
      <c r="S461">
        <v>0</v>
      </c>
      <c r="U461">
        <v>0</v>
      </c>
      <c r="W461">
        <v>0</v>
      </c>
      <c r="X461">
        <v>0</v>
      </c>
      <c r="Y461">
        <v>0</v>
      </c>
    </row>
    <row r="462" spans="3:25" ht="12.75">
      <c r="C462">
        <v>11</v>
      </c>
      <c r="D462">
        <v>0</v>
      </c>
      <c r="E462">
        <v>0</v>
      </c>
      <c r="F462">
        <v>0</v>
      </c>
      <c r="G462">
        <v>0</v>
      </c>
      <c r="H462">
        <v>0</v>
      </c>
      <c r="I462" s="10">
        <f t="shared" si="7"/>
        <v>0</v>
      </c>
      <c r="J462">
        <v>0</v>
      </c>
      <c r="K462">
        <v>0</v>
      </c>
      <c r="L462">
        <v>0</v>
      </c>
      <c r="M462">
        <v>0</v>
      </c>
      <c r="N462">
        <v>0</v>
      </c>
      <c r="O462">
        <v>0</v>
      </c>
      <c r="P462">
        <v>0</v>
      </c>
      <c r="Q462">
        <v>0</v>
      </c>
      <c r="R462">
        <v>0</v>
      </c>
      <c r="S462">
        <v>0</v>
      </c>
      <c r="U462">
        <v>0</v>
      </c>
      <c r="W462">
        <v>0</v>
      </c>
      <c r="X462">
        <v>0</v>
      </c>
      <c r="Y462">
        <v>0</v>
      </c>
    </row>
    <row r="463" spans="3:25" ht="12.75">
      <c r="C463">
        <v>12</v>
      </c>
      <c r="D463">
        <v>0</v>
      </c>
      <c r="E463">
        <v>0</v>
      </c>
      <c r="F463">
        <v>0</v>
      </c>
      <c r="G463">
        <v>0</v>
      </c>
      <c r="H463">
        <v>0</v>
      </c>
      <c r="I463" s="10">
        <f t="shared" si="7"/>
        <v>0</v>
      </c>
      <c r="J463">
        <v>0</v>
      </c>
      <c r="K463">
        <v>0</v>
      </c>
      <c r="L463">
        <v>0</v>
      </c>
      <c r="M463">
        <v>0</v>
      </c>
      <c r="N463">
        <v>0</v>
      </c>
      <c r="O463">
        <v>0</v>
      </c>
      <c r="P463">
        <v>0</v>
      </c>
      <c r="Q463">
        <v>0</v>
      </c>
      <c r="R463">
        <v>0</v>
      </c>
      <c r="S463">
        <v>0</v>
      </c>
      <c r="U463">
        <v>0</v>
      </c>
      <c r="W463">
        <v>0</v>
      </c>
      <c r="X463">
        <v>0</v>
      </c>
      <c r="Y463">
        <v>0</v>
      </c>
    </row>
    <row r="464" spans="3:25" ht="12.75">
      <c r="C464">
        <v>13</v>
      </c>
      <c r="D464">
        <v>0</v>
      </c>
      <c r="E464">
        <v>0</v>
      </c>
      <c r="F464">
        <v>0</v>
      </c>
      <c r="G464">
        <v>0</v>
      </c>
      <c r="H464">
        <v>0</v>
      </c>
      <c r="I464" s="10">
        <f t="shared" si="7"/>
        <v>0</v>
      </c>
      <c r="J464">
        <v>0</v>
      </c>
      <c r="K464">
        <v>0</v>
      </c>
      <c r="L464">
        <v>0</v>
      </c>
      <c r="M464">
        <v>0</v>
      </c>
      <c r="N464">
        <v>0</v>
      </c>
      <c r="O464">
        <v>1</v>
      </c>
      <c r="P464">
        <v>0</v>
      </c>
      <c r="Q464">
        <v>0</v>
      </c>
      <c r="R464">
        <v>0</v>
      </c>
      <c r="S464">
        <v>0</v>
      </c>
      <c r="U464">
        <v>0</v>
      </c>
      <c r="W464">
        <v>0</v>
      </c>
      <c r="X464">
        <v>0</v>
      </c>
      <c r="Y464">
        <v>0</v>
      </c>
    </row>
    <row r="465" spans="3:25" ht="12.75">
      <c r="C465">
        <v>14</v>
      </c>
      <c r="D465">
        <v>0</v>
      </c>
      <c r="E465">
        <v>0</v>
      </c>
      <c r="F465">
        <v>0</v>
      </c>
      <c r="G465">
        <v>0</v>
      </c>
      <c r="H465">
        <v>0</v>
      </c>
      <c r="I465" s="10">
        <f t="shared" si="7"/>
        <v>0</v>
      </c>
      <c r="J465">
        <v>0</v>
      </c>
      <c r="K465">
        <v>0</v>
      </c>
      <c r="L465">
        <v>0</v>
      </c>
      <c r="M465">
        <v>0</v>
      </c>
      <c r="N465">
        <v>0</v>
      </c>
      <c r="O465">
        <v>1</v>
      </c>
      <c r="P465">
        <v>1</v>
      </c>
      <c r="Q465">
        <v>1</v>
      </c>
      <c r="R465">
        <v>0</v>
      </c>
      <c r="S465">
        <v>0</v>
      </c>
      <c r="U465">
        <v>0</v>
      </c>
      <c r="W465">
        <v>0</v>
      </c>
      <c r="X465">
        <v>0</v>
      </c>
      <c r="Y465">
        <v>0</v>
      </c>
    </row>
    <row r="466" spans="3:25" ht="12.75">
      <c r="C466">
        <v>15</v>
      </c>
      <c r="D466">
        <v>0</v>
      </c>
      <c r="E466">
        <v>0</v>
      </c>
      <c r="F466">
        <v>0</v>
      </c>
      <c r="G466">
        <v>0</v>
      </c>
      <c r="H466">
        <v>0</v>
      </c>
      <c r="I466" s="10">
        <f t="shared" si="7"/>
        <v>0</v>
      </c>
      <c r="J466">
        <v>0</v>
      </c>
      <c r="K466">
        <v>0</v>
      </c>
      <c r="L466">
        <v>0</v>
      </c>
      <c r="M466">
        <v>0</v>
      </c>
      <c r="N466">
        <v>0</v>
      </c>
      <c r="O466">
        <v>1</v>
      </c>
      <c r="P466">
        <v>1</v>
      </c>
      <c r="Q466">
        <v>1</v>
      </c>
      <c r="R466">
        <v>0</v>
      </c>
      <c r="S466">
        <v>0</v>
      </c>
      <c r="U466">
        <v>0</v>
      </c>
      <c r="W466">
        <v>0</v>
      </c>
      <c r="X466">
        <v>0</v>
      </c>
      <c r="Y466">
        <v>0</v>
      </c>
    </row>
    <row r="467" spans="3:25" ht="12.75">
      <c r="C467">
        <v>16</v>
      </c>
      <c r="D467">
        <v>0</v>
      </c>
      <c r="E467">
        <v>0</v>
      </c>
      <c r="F467">
        <v>0</v>
      </c>
      <c r="G467">
        <v>0</v>
      </c>
      <c r="H467">
        <v>0</v>
      </c>
      <c r="I467" s="10">
        <f t="shared" si="7"/>
        <v>0</v>
      </c>
      <c r="J467">
        <v>0</v>
      </c>
      <c r="K467">
        <v>0</v>
      </c>
      <c r="L467">
        <v>0</v>
      </c>
      <c r="M467">
        <v>0</v>
      </c>
      <c r="N467">
        <v>0</v>
      </c>
      <c r="O467">
        <v>1</v>
      </c>
      <c r="P467">
        <v>1</v>
      </c>
      <c r="Q467">
        <v>1</v>
      </c>
      <c r="R467">
        <v>0</v>
      </c>
      <c r="S467">
        <v>0</v>
      </c>
      <c r="U467">
        <v>0</v>
      </c>
      <c r="W467">
        <v>0</v>
      </c>
      <c r="X467">
        <v>0</v>
      </c>
      <c r="Y467">
        <v>0</v>
      </c>
    </row>
    <row r="468" spans="3:25" ht="12.75">
      <c r="C468">
        <v>17</v>
      </c>
      <c r="D468">
        <v>0</v>
      </c>
      <c r="E468">
        <v>0</v>
      </c>
      <c r="F468">
        <v>0</v>
      </c>
      <c r="G468">
        <v>0</v>
      </c>
      <c r="H468">
        <v>0</v>
      </c>
      <c r="I468" s="10">
        <f t="shared" si="7"/>
        <v>0</v>
      </c>
      <c r="J468">
        <v>0</v>
      </c>
      <c r="K468">
        <v>0</v>
      </c>
      <c r="L468">
        <v>0</v>
      </c>
      <c r="M468">
        <v>0</v>
      </c>
      <c r="N468">
        <v>0</v>
      </c>
      <c r="O468">
        <v>1</v>
      </c>
      <c r="P468">
        <v>1</v>
      </c>
      <c r="Q468">
        <v>1</v>
      </c>
      <c r="R468">
        <v>0</v>
      </c>
      <c r="S468">
        <v>0</v>
      </c>
      <c r="U468">
        <v>0</v>
      </c>
      <c r="W468">
        <v>0</v>
      </c>
      <c r="X468">
        <v>0</v>
      </c>
      <c r="Y468">
        <v>0</v>
      </c>
    </row>
    <row r="469" spans="3:25" s="5" customFormat="1" ht="13.5" thickBot="1">
      <c r="C469" s="5">
        <v>18</v>
      </c>
      <c r="D469" s="5">
        <v>1</v>
      </c>
      <c r="E469" s="5">
        <v>0</v>
      </c>
      <c r="F469" s="5">
        <v>0</v>
      </c>
      <c r="G469" s="5">
        <v>0</v>
      </c>
      <c r="H469" s="5">
        <v>0</v>
      </c>
      <c r="I469" s="5">
        <f t="shared" si="7"/>
        <v>0</v>
      </c>
      <c r="J469" s="5">
        <v>0</v>
      </c>
      <c r="K469" s="5">
        <v>0</v>
      </c>
      <c r="L469" s="5">
        <v>0</v>
      </c>
      <c r="M469" s="5">
        <v>0</v>
      </c>
      <c r="N469" s="5">
        <v>0</v>
      </c>
      <c r="O469" s="5">
        <v>1</v>
      </c>
      <c r="P469" s="5">
        <v>0</v>
      </c>
      <c r="Q469" s="5">
        <v>0</v>
      </c>
      <c r="R469" s="5">
        <v>0</v>
      </c>
      <c r="S469" s="5">
        <v>0</v>
      </c>
      <c r="U469" s="5">
        <v>0</v>
      </c>
      <c r="W469" s="5">
        <v>0</v>
      </c>
      <c r="X469" s="5">
        <v>0</v>
      </c>
      <c r="Y469" s="5">
        <v>0</v>
      </c>
    </row>
    <row r="470" spans="1:25" ht="12.75">
      <c r="A470" t="s">
        <v>193</v>
      </c>
      <c r="B470" t="s">
        <v>196</v>
      </c>
      <c r="C470">
        <v>1</v>
      </c>
      <c r="D470">
        <v>0</v>
      </c>
      <c r="E470">
        <v>0</v>
      </c>
      <c r="F470">
        <v>0</v>
      </c>
      <c r="G470">
        <v>0</v>
      </c>
      <c r="H470">
        <v>0</v>
      </c>
      <c r="I470" s="10">
        <f t="shared" si="7"/>
        <v>0</v>
      </c>
      <c r="J470">
        <v>0</v>
      </c>
      <c r="K470">
        <v>0</v>
      </c>
      <c r="L470">
        <v>1</v>
      </c>
      <c r="M470">
        <v>0</v>
      </c>
      <c r="N470">
        <v>0</v>
      </c>
      <c r="O470">
        <v>1</v>
      </c>
      <c r="P470">
        <v>1</v>
      </c>
      <c r="Q470">
        <v>1</v>
      </c>
      <c r="R470">
        <v>0</v>
      </c>
      <c r="S470">
        <v>0</v>
      </c>
      <c r="U470">
        <v>0</v>
      </c>
      <c r="W470">
        <v>0</v>
      </c>
      <c r="X470">
        <v>0</v>
      </c>
      <c r="Y470">
        <v>0</v>
      </c>
    </row>
    <row r="471" spans="1:25" ht="12.75">
      <c r="A471" t="s">
        <v>102</v>
      </c>
      <c r="C471">
        <v>2</v>
      </c>
      <c r="D471">
        <v>0</v>
      </c>
      <c r="E471">
        <v>0</v>
      </c>
      <c r="F471">
        <v>0</v>
      </c>
      <c r="G471">
        <v>0</v>
      </c>
      <c r="H471">
        <v>0</v>
      </c>
      <c r="I471" s="10">
        <f t="shared" si="7"/>
        <v>0</v>
      </c>
      <c r="J471">
        <v>0</v>
      </c>
      <c r="K471">
        <v>0</v>
      </c>
      <c r="L471">
        <v>0</v>
      </c>
      <c r="M471">
        <v>0</v>
      </c>
      <c r="N471">
        <v>0</v>
      </c>
      <c r="O471">
        <v>0</v>
      </c>
      <c r="P471">
        <v>0</v>
      </c>
      <c r="Q471">
        <v>0</v>
      </c>
      <c r="R471">
        <v>0</v>
      </c>
      <c r="S471">
        <v>0</v>
      </c>
      <c r="U471">
        <v>0</v>
      </c>
      <c r="W471">
        <v>0</v>
      </c>
      <c r="X471">
        <v>0</v>
      </c>
      <c r="Y471">
        <v>0</v>
      </c>
    </row>
    <row r="472" spans="3:25" s="5" customFormat="1" ht="13.5" thickBot="1">
      <c r="C472" s="5">
        <v>3</v>
      </c>
      <c r="D472" s="5">
        <v>0</v>
      </c>
      <c r="E472" s="5">
        <v>0</v>
      </c>
      <c r="F472" s="5">
        <v>0</v>
      </c>
      <c r="G472" s="5">
        <v>0</v>
      </c>
      <c r="H472" s="5">
        <v>0</v>
      </c>
      <c r="I472" s="5">
        <f t="shared" si="7"/>
        <v>0</v>
      </c>
      <c r="J472" s="5">
        <v>0</v>
      </c>
      <c r="K472" s="5">
        <v>0</v>
      </c>
      <c r="L472" s="5">
        <v>0</v>
      </c>
      <c r="M472" s="5">
        <v>0</v>
      </c>
      <c r="N472" s="5">
        <v>0</v>
      </c>
      <c r="O472" s="5">
        <v>0</v>
      </c>
      <c r="P472" s="5">
        <v>0</v>
      </c>
      <c r="Q472" s="5">
        <v>0</v>
      </c>
      <c r="R472" s="5">
        <v>0</v>
      </c>
      <c r="S472" s="5">
        <v>0</v>
      </c>
      <c r="U472" s="5">
        <v>0</v>
      </c>
      <c r="W472" s="5">
        <v>0</v>
      </c>
      <c r="X472" s="5">
        <v>0</v>
      </c>
      <c r="Y472" s="5">
        <v>0</v>
      </c>
    </row>
    <row r="473" spans="1:26" s="9" customFormat="1" ht="13.5" thickBot="1">
      <c r="A473" s="9" t="s">
        <v>28</v>
      </c>
      <c r="B473" s="9" t="s">
        <v>29</v>
      </c>
      <c r="C473" s="9">
        <v>1</v>
      </c>
      <c r="D473" s="9">
        <v>1</v>
      </c>
      <c r="E473" s="9">
        <v>0</v>
      </c>
      <c r="F473" s="9">
        <v>0</v>
      </c>
      <c r="G473" s="9">
        <v>0</v>
      </c>
      <c r="H473" s="9">
        <v>0</v>
      </c>
      <c r="I473" s="9">
        <f t="shared" si="7"/>
        <v>0</v>
      </c>
      <c r="J473" s="9">
        <v>0</v>
      </c>
      <c r="K473" s="9">
        <v>0</v>
      </c>
      <c r="L473" s="9">
        <v>0</v>
      </c>
      <c r="M473" s="9">
        <v>0</v>
      </c>
      <c r="N473" s="9">
        <v>0</v>
      </c>
      <c r="O473" s="9">
        <v>1</v>
      </c>
      <c r="P473" s="9">
        <v>0</v>
      </c>
      <c r="Q473" s="9">
        <v>0</v>
      </c>
      <c r="R473" s="9">
        <v>0</v>
      </c>
      <c r="S473" s="9">
        <v>0</v>
      </c>
      <c r="U473" s="9">
        <v>0</v>
      </c>
      <c r="W473" s="9">
        <v>0</v>
      </c>
      <c r="X473" s="9">
        <v>0</v>
      </c>
      <c r="Y473" s="9">
        <v>0</v>
      </c>
      <c r="Z473" s="9" t="s">
        <v>214</v>
      </c>
    </row>
    <row r="474" spans="1:25" ht="12.75">
      <c r="A474" s="10" t="s">
        <v>189</v>
      </c>
      <c r="B474" t="s">
        <v>190</v>
      </c>
      <c r="C474">
        <v>1</v>
      </c>
      <c r="D474">
        <v>0</v>
      </c>
      <c r="E474">
        <v>0</v>
      </c>
      <c r="F474">
        <v>0</v>
      </c>
      <c r="G474">
        <v>0</v>
      </c>
      <c r="H474">
        <v>0</v>
      </c>
      <c r="I474" s="10">
        <f t="shared" si="7"/>
        <v>0</v>
      </c>
      <c r="J474">
        <v>0</v>
      </c>
      <c r="K474">
        <v>0</v>
      </c>
      <c r="L474">
        <v>0</v>
      </c>
      <c r="M474">
        <v>0</v>
      </c>
      <c r="N474">
        <v>0</v>
      </c>
      <c r="O474">
        <v>1</v>
      </c>
      <c r="P474">
        <v>0</v>
      </c>
      <c r="Q474">
        <v>1</v>
      </c>
      <c r="R474">
        <v>1</v>
      </c>
      <c r="S474">
        <v>0</v>
      </c>
      <c r="U474">
        <v>0</v>
      </c>
      <c r="W474">
        <v>0</v>
      </c>
      <c r="X474">
        <v>0</v>
      </c>
      <c r="Y474">
        <v>0</v>
      </c>
    </row>
    <row r="475" spans="1:25" s="5" customFormat="1" ht="13.5" thickBot="1">
      <c r="A475" s="5" t="s">
        <v>214</v>
      </c>
      <c r="C475" s="5">
        <v>2</v>
      </c>
      <c r="D475" s="5">
        <v>0</v>
      </c>
      <c r="E475" s="5">
        <v>0</v>
      </c>
      <c r="F475" s="5">
        <v>0</v>
      </c>
      <c r="G475" s="5">
        <v>0</v>
      </c>
      <c r="H475" s="5">
        <v>0</v>
      </c>
      <c r="I475" s="5">
        <f t="shared" si="7"/>
        <v>0</v>
      </c>
      <c r="J475" s="5">
        <v>0</v>
      </c>
      <c r="K475" s="5">
        <v>0</v>
      </c>
      <c r="L475" s="5">
        <v>0</v>
      </c>
      <c r="M475" s="5">
        <v>0</v>
      </c>
      <c r="N475" s="5">
        <v>0</v>
      </c>
      <c r="O475" s="5">
        <v>0</v>
      </c>
      <c r="P475" s="5">
        <v>0</v>
      </c>
      <c r="Q475" s="5">
        <v>0</v>
      </c>
      <c r="R475" s="5">
        <v>1</v>
      </c>
      <c r="S475" s="5">
        <v>0</v>
      </c>
      <c r="U475" s="5">
        <v>0</v>
      </c>
      <c r="W475" s="5">
        <v>0</v>
      </c>
      <c r="X475" s="5">
        <v>0</v>
      </c>
      <c r="Y475" s="5">
        <v>0</v>
      </c>
    </row>
    <row r="476" spans="1:25" ht="12.75">
      <c r="A476" t="s">
        <v>23</v>
      </c>
      <c r="B476" t="s">
        <v>24</v>
      </c>
      <c r="C476">
        <v>1</v>
      </c>
      <c r="D476">
        <v>1</v>
      </c>
      <c r="E476">
        <v>0</v>
      </c>
      <c r="F476">
        <v>0</v>
      </c>
      <c r="G476">
        <v>0</v>
      </c>
      <c r="H476">
        <v>1</v>
      </c>
      <c r="I476" s="10">
        <f t="shared" si="7"/>
        <v>1</v>
      </c>
      <c r="J476">
        <v>0</v>
      </c>
      <c r="K476">
        <v>1</v>
      </c>
      <c r="L476">
        <v>0</v>
      </c>
      <c r="M476">
        <v>0</v>
      </c>
      <c r="N476">
        <v>1</v>
      </c>
      <c r="O476">
        <v>0</v>
      </c>
      <c r="P476">
        <v>0</v>
      </c>
      <c r="Q476">
        <v>0</v>
      </c>
      <c r="R476">
        <v>0</v>
      </c>
      <c r="S476">
        <v>0</v>
      </c>
      <c r="U476">
        <v>0</v>
      </c>
      <c r="W476">
        <v>0</v>
      </c>
      <c r="X476">
        <v>0</v>
      </c>
      <c r="Y476">
        <v>0</v>
      </c>
    </row>
    <row r="477" spans="1:25" ht="12.75">
      <c r="A477" t="s">
        <v>22</v>
      </c>
      <c r="C477">
        <v>2</v>
      </c>
      <c r="D477">
        <v>1</v>
      </c>
      <c r="E477">
        <v>0</v>
      </c>
      <c r="F477">
        <v>0</v>
      </c>
      <c r="G477">
        <v>0</v>
      </c>
      <c r="H477">
        <v>1</v>
      </c>
      <c r="I477" s="10">
        <f t="shared" si="7"/>
        <v>1</v>
      </c>
      <c r="J477">
        <v>0</v>
      </c>
      <c r="K477">
        <v>1</v>
      </c>
      <c r="L477">
        <v>0</v>
      </c>
      <c r="M477">
        <v>0</v>
      </c>
      <c r="N477">
        <v>1</v>
      </c>
      <c r="O477">
        <v>0</v>
      </c>
      <c r="P477">
        <v>0</v>
      </c>
      <c r="Q477">
        <v>0</v>
      </c>
      <c r="R477">
        <v>0</v>
      </c>
      <c r="S477">
        <v>0</v>
      </c>
      <c r="U477">
        <v>0</v>
      </c>
      <c r="W477">
        <v>0</v>
      </c>
      <c r="X477">
        <v>0</v>
      </c>
      <c r="Y477">
        <v>0</v>
      </c>
    </row>
    <row r="478" spans="3:25" s="5" customFormat="1" ht="13.5" thickBot="1">
      <c r="C478" s="5">
        <v>3</v>
      </c>
      <c r="D478" s="5">
        <v>1</v>
      </c>
      <c r="E478" s="5">
        <v>0</v>
      </c>
      <c r="F478" s="5">
        <v>0</v>
      </c>
      <c r="G478" s="5">
        <v>0</v>
      </c>
      <c r="H478" s="5">
        <v>1</v>
      </c>
      <c r="I478" s="5">
        <f t="shared" si="7"/>
        <v>1</v>
      </c>
      <c r="J478" s="5">
        <v>0</v>
      </c>
      <c r="K478" s="5">
        <v>1</v>
      </c>
      <c r="L478" s="5">
        <v>0</v>
      </c>
      <c r="M478" s="5">
        <v>0</v>
      </c>
      <c r="N478" s="5">
        <v>1</v>
      </c>
      <c r="O478" s="5">
        <v>0</v>
      </c>
      <c r="P478" s="5">
        <v>0</v>
      </c>
      <c r="Q478" s="5">
        <v>0</v>
      </c>
      <c r="R478" s="5">
        <v>0</v>
      </c>
      <c r="S478" s="5">
        <v>0</v>
      </c>
      <c r="U478" s="5">
        <v>0</v>
      </c>
      <c r="W478" s="5">
        <v>0</v>
      </c>
      <c r="X478" s="5">
        <v>0</v>
      </c>
      <c r="Y478" s="5">
        <v>0</v>
      </c>
    </row>
    <row r="479" spans="1:25" ht="12.75">
      <c r="A479" t="s">
        <v>46</v>
      </c>
      <c r="B479" t="s">
        <v>45</v>
      </c>
      <c r="C479">
        <v>1</v>
      </c>
      <c r="D479">
        <v>0</v>
      </c>
      <c r="E479">
        <v>0</v>
      </c>
      <c r="F479">
        <v>0</v>
      </c>
      <c r="G479">
        <v>0</v>
      </c>
      <c r="H479">
        <v>0</v>
      </c>
      <c r="I479" s="10">
        <f t="shared" si="7"/>
        <v>0</v>
      </c>
      <c r="J479">
        <v>0</v>
      </c>
      <c r="K479">
        <v>0</v>
      </c>
      <c r="L479">
        <v>0</v>
      </c>
      <c r="M479">
        <v>0</v>
      </c>
      <c r="N479">
        <v>1</v>
      </c>
      <c r="O479">
        <v>0</v>
      </c>
      <c r="P479">
        <v>0</v>
      </c>
      <c r="Q479">
        <v>0</v>
      </c>
      <c r="R479">
        <v>1</v>
      </c>
      <c r="S479">
        <v>0</v>
      </c>
      <c r="U479">
        <v>1</v>
      </c>
      <c r="V479" t="s">
        <v>200</v>
      </c>
      <c r="W479">
        <v>0</v>
      </c>
      <c r="X479">
        <v>1</v>
      </c>
      <c r="Y479">
        <v>0</v>
      </c>
    </row>
    <row r="480" spans="1:25" ht="12.75">
      <c r="A480" t="s">
        <v>61</v>
      </c>
      <c r="C480">
        <v>2</v>
      </c>
      <c r="D480">
        <v>0</v>
      </c>
      <c r="E480">
        <v>0</v>
      </c>
      <c r="F480">
        <v>0</v>
      </c>
      <c r="G480">
        <v>0</v>
      </c>
      <c r="H480">
        <v>0</v>
      </c>
      <c r="I480" s="10">
        <f t="shared" si="7"/>
        <v>0</v>
      </c>
      <c r="J480">
        <v>0</v>
      </c>
      <c r="K480">
        <v>0</v>
      </c>
      <c r="L480">
        <v>0</v>
      </c>
      <c r="M480">
        <v>0</v>
      </c>
      <c r="N480">
        <v>1</v>
      </c>
      <c r="O480">
        <v>0</v>
      </c>
      <c r="P480">
        <v>0</v>
      </c>
      <c r="Q480">
        <v>0</v>
      </c>
      <c r="R480">
        <v>1</v>
      </c>
      <c r="S480">
        <v>0</v>
      </c>
      <c r="U480">
        <v>0</v>
      </c>
      <c r="W480">
        <v>0</v>
      </c>
      <c r="X480">
        <v>0</v>
      </c>
      <c r="Y480">
        <v>0</v>
      </c>
    </row>
    <row r="481" spans="3:25" ht="12.75">
      <c r="C481">
        <v>3</v>
      </c>
      <c r="D481">
        <v>0</v>
      </c>
      <c r="E481">
        <v>0</v>
      </c>
      <c r="F481">
        <v>0</v>
      </c>
      <c r="G481">
        <v>0</v>
      </c>
      <c r="H481">
        <v>1</v>
      </c>
      <c r="I481" s="10">
        <f t="shared" si="7"/>
        <v>1</v>
      </c>
      <c r="J481">
        <v>0</v>
      </c>
      <c r="K481">
        <v>1</v>
      </c>
      <c r="L481">
        <v>1</v>
      </c>
      <c r="M481">
        <v>0</v>
      </c>
      <c r="N481">
        <v>1</v>
      </c>
      <c r="O481">
        <v>0</v>
      </c>
      <c r="P481">
        <v>0</v>
      </c>
      <c r="Q481">
        <v>0</v>
      </c>
      <c r="R481">
        <v>1</v>
      </c>
      <c r="S481">
        <v>0</v>
      </c>
      <c r="U481">
        <v>0</v>
      </c>
      <c r="W481">
        <v>0</v>
      </c>
      <c r="X481">
        <v>0</v>
      </c>
      <c r="Y481">
        <v>0</v>
      </c>
    </row>
    <row r="482" spans="3:25" ht="12.75">
      <c r="C482">
        <v>4</v>
      </c>
      <c r="D482">
        <v>0</v>
      </c>
      <c r="E482">
        <v>0</v>
      </c>
      <c r="F482">
        <v>0</v>
      </c>
      <c r="G482">
        <v>0</v>
      </c>
      <c r="H482">
        <v>0</v>
      </c>
      <c r="I482" s="10">
        <f t="shared" si="7"/>
        <v>0</v>
      </c>
      <c r="J482">
        <v>0</v>
      </c>
      <c r="K482">
        <v>0</v>
      </c>
      <c r="L482">
        <v>0</v>
      </c>
      <c r="M482">
        <v>0</v>
      </c>
      <c r="N482">
        <v>1</v>
      </c>
      <c r="O482">
        <v>1</v>
      </c>
      <c r="P482">
        <v>0</v>
      </c>
      <c r="Q482">
        <v>0</v>
      </c>
      <c r="R482">
        <v>1</v>
      </c>
      <c r="S482">
        <v>0</v>
      </c>
      <c r="U482">
        <v>0</v>
      </c>
      <c r="W482">
        <v>0</v>
      </c>
      <c r="X482">
        <v>0</v>
      </c>
      <c r="Y482">
        <v>0</v>
      </c>
    </row>
    <row r="483" spans="3:25" s="5" customFormat="1" ht="13.5" thickBot="1">
      <c r="C483" s="5">
        <v>5</v>
      </c>
      <c r="D483" s="5">
        <v>1</v>
      </c>
      <c r="E483" s="5">
        <v>0</v>
      </c>
      <c r="F483" s="5">
        <v>0</v>
      </c>
      <c r="G483" s="5">
        <v>0</v>
      </c>
      <c r="H483" s="5">
        <v>1</v>
      </c>
      <c r="I483" s="5">
        <f t="shared" si="7"/>
        <v>1</v>
      </c>
      <c r="J483" s="5">
        <v>0</v>
      </c>
      <c r="K483" s="5">
        <v>1</v>
      </c>
      <c r="L483" s="5">
        <v>0</v>
      </c>
      <c r="M483" s="5">
        <v>0</v>
      </c>
      <c r="N483" s="5">
        <v>0</v>
      </c>
      <c r="O483" s="5">
        <v>0</v>
      </c>
      <c r="P483" s="5">
        <v>0</v>
      </c>
      <c r="Q483" s="5">
        <v>1</v>
      </c>
      <c r="R483" s="5">
        <v>1</v>
      </c>
      <c r="S483" s="5">
        <v>0</v>
      </c>
      <c r="U483" s="5">
        <v>0</v>
      </c>
      <c r="W483" s="5">
        <v>0</v>
      </c>
      <c r="X483" s="5">
        <v>0</v>
      </c>
      <c r="Y483" s="5">
        <v>0</v>
      </c>
    </row>
    <row r="484" spans="1:26" s="9" customFormat="1" ht="13.5" thickBot="1">
      <c r="A484" s="9" t="s">
        <v>86</v>
      </c>
      <c r="B484" s="9" t="s">
        <v>87</v>
      </c>
      <c r="C484" s="9">
        <v>1</v>
      </c>
      <c r="D484" s="9">
        <v>1</v>
      </c>
      <c r="E484" s="9">
        <v>0</v>
      </c>
      <c r="F484" s="9">
        <v>0</v>
      </c>
      <c r="G484" s="9">
        <v>1</v>
      </c>
      <c r="H484" s="9">
        <v>0</v>
      </c>
      <c r="I484" s="9">
        <f t="shared" si="7"/>
        <v>1</v>
      </c>
      <c r="J484" s="9">
        <v>0</v>
      </c>
      <c r="K484" s="9">
        <v>1</v>
      </c>
      <c r="L484" s="9">
        <v>0</v>
      </c>
      <c r="M484" s="9">
        <v>0</v>
      </c>
      <c r="N484" s="9">
        <v>0</v>
      </c>
      <c r="O484" s="9">
        <v>0</v>
      </c>
      <c r="P484" s="9">
        <v>0</v>
      </c>
      <c r="Q484" s="9">
        <v>0</v>
      </c>
      <c r="R484" s="9">
        <v>0</v>
      </c>
      <c r="S484" s="9">
        <v>0</v>
      </c>
      <c r="U484" s="9">
        <v>0</v>
      </c>
      <c r="W484" s="9">
        <v>0</v>
      </c>
      <c r="X484" s="9">
        <v>0</v>
      </c>
      <c r="Y484" s="9">
        <v>0</v>
      </c>
      <c r="Z484" s="9" t="s">
        <v>107</v>
      </c>
    </row>
    <row r="485" spans="1:25" ht="12.75">
      <c r="A485" t="s">
        <v>172</v>
      </c>
      <c r="B485" t="s">
        <v>173</v>
      </c>
      <c r="C485">
        <v>1</v>
      </c>
      <c r="D485">
        <v>0</v>
      </c>
      <c r="E485">
        <v>0</v>
      </c>
      <c r="F485">
        <v>0</v>
      </c>
      <c r="G485">
        <v>0</v>
      </c>
      <c r="H485">
        <v>0</v>
      </c>
      <c r="I485" s="10">
        <f t="shared" si="7"/>
        <v>0</v>
      </c>
      <c r="J485">
        <v>0</v>
      </c>
      <c r="K485">
        <v>0</v>
      </c>
      <c r="L485">
        <v>0</v>
      </c>
      <c r="M485">
        <v>0</v>
      </c>
      <c r="N485">
        <v>1</v>
      </c>
      <c r="O485">
        <v>0</v>
      </c>
      <c r="P485">
        <v>0</v>
      </c>
      <c r="Q485">
        <v>0</v>
      </c>
      <c r="R485">
        <v>1</v>
      </c>
      <c r="S485">
        <v>0</v>
      </c>
      <c r="U485">
        <v>0</v>
      </c>
      <c r="W485">
        <v>0</v>
      </c>
      <c r="X485">
        <v>0</v>
      </c>
      <c r="Y485">
        <v>0</v>
      </c>
    </row>
    <row r="486" spans="1:25" s="5" customFormat="1" ht="13.5" thickBot="1">
      <c r="A486" s="5" t="s">
        <v>107</v>
      </c>
      <c r="C486" s="5">
        <v>2</v>
      </c>
      <c r="D486" s="5">
        <v>1</v>
      </c>
      <c r="E486" s="5">
        <v>0</v>
      </c>
      <c r="F486" s="5">
        <v>0</v>
      </c>
      <c r="G486" s="5">
        <v>1</v>
      </c>
      <c r="H486" s="5">
        <v>0</v>
      </c>
      <c r="I486" s="5">
        <f t="shared" si="7"/>
        <v>1</v>
      </c>
      <c r="J486" s="5">
        <v>0</v>
      </c>
      <c r="K486" s="5">
        <v>1</v>
      </c>
      <c r="L486" s="5">
        <v>0</v>
      </c>
      <c r="M486" s="5">
        <v>0</v>
      </c>
      <c r="N486" s="5">
        <v>0</v>
      </c>
      <c r="O486" s="5">
        <v>0</v>
      </c>
      <c r="P486" s="5">
        <v>0</v>
      </c>
      <c r="Q486" s="5">
        <v>1</v>
      </c>
      <c r="R486" s="5">
        <v>1</v>
      </c>
      <c r="S486" s="5">
        <v>0</v>
      </c>
      <c r="U486" s="5">
        <v>0</v>
      </c>
      <c r="W486" s="5">
        <v>0</v>
      </c>
      <c r="X486" s="5">
        <v>0</v>
      </c>
      <c r="Y486" s="5">
        <v>0</v>
      </c>
    </row>
    <row r="487" spans="1:25" ht="12.75">
      <c r="A487" t="s">
        <v>43</v>
      </c>
      <c r="B487" t="s">
        <v>44</v>
      </c>
      <c r="C487">
        <v>1</v>
      </c>
      <c r="D487">
        <v>1</v>
      </c>
      <c r="E487">
        <v>1</v>
      </c>
      <c r="F487">
        <v>0</v>
      </c>
      <c r="G487">
        <v>0</v>
      </c>
      <c r="H487">
        <v>0</v>
      </c>
      <c r="I487" s="10">
        <f t="shared" si="7"/>
        <v>1</v>
      </c>
      <c r="J487">
        <v>1</v>
      </c>
      <c r="K487">
        <v>0</v>
      </c>
      <c r="L487">
        <v>0</v>
      </c>
      <c r="M487">
        <v>0</v>
      </c>
      <c r="N487">
        <v>1</v>
      </c>
      <c r="O487">
        <v>0</v>
      </c>
      <c r="P487">
        <v>0</v>
      </c>
      <c r="Q487">
        <v>0</v>
      </c>
      <c r="R487">
        <v>0</v>
      </c>
      <c r="S487">
        <v>0</v>
      </c>
      <c r="U487">
        <v>0</v>
      </c>
      <c r="W487">
        <v>0</v>
      </c>
      <c r="X487">
        <v>0</v>
      </c>
      <c r="Y487">
        <v>0</v>
      </c>
    </row>
    <row r="488" spans="1:25" ht="12.75">
      <c r="A488" t="s">
        <v>145</v>
      </c>
      <c r="C488">
        <v>2</v>
      </c>
      <c r="D488">
        <v>1</v>
      </c>
      <c r="E488">
        <v>1</v>
      </c>
      <c r="F488">
        <v>0</v>
      </c>
      <c r="G488">
        <v>0</v>
      </c>
      <c r="H488">
        <v>0</v>
      </c>
      <c r="I488" s="10">
        <f t="shared" si="7"/>
        <v>1</v>
      </c>
      <c r="J488">
        <v>1</v>
      </c>
      <c r="K488">
        <v>0</v>
      </c>
      <c r="L488">
        <v>0</v>
      </c>
      <c r="M488">
        <v>0</v>
      </c>
      <c r="N488">
        <v>1</v>
      </c>
      <c r="O488">
        <v>0</v>
      </c>
      <c r="P488">
        <v>0</v>
      </c>
      <c r="Q488">
        <v>0</v>
      </c>
      <c r="R488">
        <v>0</v>
      </c>
      <c r="S488">
        <v>0</v>
      </c>
      <c r="U488">
        <v>0</v>
      </c>
      <c r="W488">
        <v>0</v>
      </c>
      <c r="X488">
        <v>0</v>
      </c>
      <c r="Y488">
        <v>0</v>
      </c>
    </row>
    <row r="489" spans="3:25" ht="12.75">
      <c r="C489">
        <v>3</v>
      </c>
      <c r="D489">
        <v>1</v>
      </c>
      <c r="E489">
        <v>1</v>
      </c>
      <c r="F489">
        <v>0</v>
      </c>
      <c r="G489">
        <v>0</v>
      </c>
      <c r="H489">
        <v>0</v>
      </c>
      <c r="I489" s="10">
        <f t="shared" si="7"/>
        <v>1</v>
      </c>
      <c r="J489">
        <v>1</v>
      </c>
      <c r="K489">
        <v>0</v>
      </c>
      <c r="L489">
        <v>0</v>
      </c>
      <c r="M489">
        <v>0</v>
      </c>
      <c r="N489">
        <v>1</v>
      </c>
      <c r="O489">
        <v>0</v>
      </c>
      <c r="P489">
        <v>0</v>
      </c>
      <c r="Q489">
        <v>1</v>
      </c>
      <c r="R489">
        <v>0</v>
      </c>
      <c r="S489">
        <v>0</v>
      </c>
      <c r="U489">
        <v>0</v>
      </c>
      <c r="W489">
        <v>0</v>
      </c>
      <c r="X489">
        <v>0</v>
      </c>
      <c r="Y489">
        <v>0</v>
      </c>
    </row>
    <row r="490" spans="3:25" ht="12.75">
      <c r="C490">
        <v>4</v>
      </c>
      <c r="D490">
        <v>1</v>
      </c>
      <c r="E490">
        <v>1</v>
      </c>
      <c r="F490">
        <v>0</v>
      </c>
      <c r="G490">
        <v>0</v>
      </c>
      <c r="H490">
        <v>0</v>
      </c>
      <c r="I490" s="10">
        <f t="shared" si="7"/>
        <v>1</v>
      </c>
      <c r="J490">
        <v>1</v>
      </c>
      <c r="K490">
        <v>0</v>
      </c>
      <c r="L490">
        <v>0</v>
      </c>
      <c r="M490">
        <v>0</v>
      </c>
      <c r="N490">
        <v>1</v>
      </c>
      <c r="O490">
        <v>0</v>
      </c>
      <c r="P490">
        <v>0</v>
      </c>
      <c r="Q490">
        <v>1</v>
      </c>
      <c r="R490">
        <v>0</v>
      </c>
      <c r="S490">
        <v>0</v>
      </c>
      <c r="U490">
        <v>0</v>
      </c>
      <c r="W490">
        <v>0</v>
      </c>
      <c r="X490">
        <v>0</v>
      </c>
      <c r="Y490">
        <v>0</v>
      </c>
    </row>
    <row r="491" spans="3:25" ht="12.75">
      <c r="C491">
        <v>5</v>
      </c>
      <c r="D491">
        <v>1</v>
      </c>
      <c r="E491">
        <v>1</v>
      </c>
      <c r="F491">
        <v>0</v>
      </c>
      <c r="G491">
        <v>0</v>
      </c>
      <c r="H491">
        <v>0</v>
      </c>
      <c r="I491" s="10">
        <f t="shared" si="7"/>
        <v>1</v>
      </c>
      <c r="J491">
        <v>1</v>
      </c>
      <c r="K491">
        <v>0</v>
      </c>
      <c r="L491">
        <v>0</v>
      </c>
      <c r="M491">
        <v>0</v>
      </c>
      <c r="N491">
        <v>1</v>
      </c>
      <c r="O491">
        <v>0</v>
      </c>
      <c r="P491">
        <v>0</v>
      </c>
      <c r="Q491">
        <v>0</v>
      </c>
      <c r="R491">
        <v>0</v>
      </c>
      <c r="S491">
        <v>0</v>
      </c>
      <c r="U491">
        <v>0</v>
      </c>
      <c r="W491">
        <v>0</v>
      </c>
      <c r="X491">
        <v>0</v>
      </c>
      <c r="Y491">
        <v>0</v>
      </c>
    </row>
    <row r="492" spans="3:25" ht="12.75">
      <c r="C492">
        <v>6</v>
      </c>
      <c r="D492">
        <v>1</v>
      </c>
      <c r="E492">
        <v>1</v>
      </c>
      <c r="F492">
        <v>0</v>
      </c>
      <c r="G492">
        <v>0</v>
      </c>
      <c r="H492">
        <v>0</v>
      </c>
      <c r="I492" s="10">
        <f t="shared" si="7"/>
        <v>1</v>
      </c>
      <c r="J492">
        <v>1</v>
      </c>
      <c r="K492">
        <v>0</v>
      </c>
      <c r="L492">
        <v>0</v>
      </c>
      <c r="M492">
        <v>0</v>
      </c>
      <c r="N492">
        <v>1</v>
      </c>
      <c r="O492">
        <v>0</v>
      </c>
      <c r="P492">
        <v>0</v>
      </c>
      <c r="Q492">
        <v>1</v>
      </c>
      <c r="R492">
        <v>0</v>
      </c>
      <c r="S492">
        <v>0</v>
      </c>
      <c r="U492">
        <v>0</v>
      </c>
      <c r="W492">
        <v>0</v>
      </c>
      <c r="X492">
        <v>0</v>
      </c>
      <c r="Y492">
        <v>0</v>
      </c>
    </row>
    <row r="493" spans="3:25" ht="12.75">
      <c r="C493">
        <v>7</v>
      </c>
      <c r="D493">
        <v>1</v>
      </c>
      <c r="E493">
        <v>1</v>
      </c>
      <c r="F493">
        <v>0</v>
      </c>
      <c r="G493">
        <v>0</v>
      </c>
      <c r="H493">
        <v>0</v>
      </c>
      <c r="I493" s="10">
        <f t="shared" si="7"/>
        <v>1</v>
      </c>
      <c r="J493">
        <v>1</v>
      </c>
      <c r="K493">
        <v>0</v>
      </c>
      <c r="L493">
        <v>0</v>
      </c>
      <c r="M493">
        <v>0</v>
      </c>
      <c r="N493">
        <v>1</v>
      </c>
      <c r="O493">
        <v>0</v>
      </c>
      <c r="P493">
        <v>0</v>
      </c>
      <c r="Q493">
        <v>0</v>
      </c>
      <c r="R493">
        <v>0</v>
      </c>
      <c r="S493">
        <v>0</v>
      </c>
      <c r="U493">
        <v>0</v>
      </c>
      <c r="W493">
        <v>0</v>
      </c>
      <c r="X493">
        <v>0</v>
      </c>
      <c r="Y493">
        <v>0</v>
      </c>
    </row>
    <row r="494" spans="3:25" ht="12.75">
      <c r="C494">
        <v>8</v>
      </c>
      <c r="D494">
        <v>1</v>
      </c>
      <c r="E494">
        <v>1</v>
      </c>
      <c r="F494">
        <v>0</v>
      </c>
      <c r="G494">
        <v>0</v>
      </c>
      <c r="H494">
        <v>0</v>
      </c>
      <c r="I494" s="10">
        <f t="shared" si="7"/>
        <v>1</v>
      </c>
      <c r="J494">
        <v>1</v>
      </c>
      <c r="K494">
        <v>0</v>
      </c>
      <c r="L494">
        <v>0</v>
      </c>
      <c r="M494">
        <v>0</v>
      </c>
      <c r="N494">
        <v>1</v>
      </c>
      <c r="O494">
        <v>0</v>
      </c>
      <c r="P494">
        <v>0</v>
      </c>
      <c r="Q494">
        <v>0</v>
      </c>
      <c r="R494">
        <v>0</v>
      </c>
      <c r="S494">
        <v>0</v>
      </c>
      <c r="U494">
        <v>0</v>
      </c>
      <c r="W494">
        <v>0</v>
      </c>
      <c r="X494">
        <v>0</v>
      </c>
      <c r="Y494">
        <v>0</v>
      </c>
    </row>
    <row r="495" spans="3:25" ht="12.75">
      <c r="C495">
        <v>9</v>
      </c>
      <c r="D495">
        <v>1</v>
      </c>
      <c r="E495">
        <v>1</v>
      </c>
      <c r="F495">
        <v>0</v>
      </c>
      <c r="G495">
        <v>0</v>
      </c>
      <c r="H495">
        <v>0</v>
      </c>
      <c r="I495" s="10">
        <f t="shared" si="7"/>
        <v>1</v>
      </c>
      <c r="J495">
        <v>1</v>
      </c>
      <c r="K495">
        <v>0</v>
      </c>
      <c r="L495">
        <v>0</v>
      </c>
      <c r="M495">
        <v>0</v>
      </c>
      <c r="N495">
        <v>1</v>
      </c>
      <c r="O495">
        <v>0</v>
      </c>
      <c r="P495">
        <v>0</v>
      </c>
      <c r="Q495">
        <v>1</v>
      </c>
      <c r="R495">
        <v>0</v>
      </c>
      <c r="S495">
        <v>0</v>
      </c>
      <c r="U495">
        <v>0</v>
      </c>
      <c r="W495">
        <v>0</v>
      </c>
      <c r="X495">
        <v>0</v>
      </c>
      <c r="Y495">
        <v>0</v>
      </c>
    </row>
    <row r="496" spans="3:25" ht="12.75">
      <c r="C496">
        <v>10</v>
      </c>
      <c r="D496">
        <v>1</v>
      </c>
      <c r="E496">
        <v>1</v>
      </c>
      <c r="F496">
        <v>0</v>
      </c>
      <c r="G496">
        <v>0</v>
      </c>
      <c r="H496">
        <v>0</v>
      </c>
      <c r="I496" s="10">
        <f t="shared" si="7"/>
        <v>1</v>
      </c>
      <c r="J496">
        <v>1</v>
      </c>
      <c r="K496">
        <v>0</v>
      </c>
      <c r="L496">
        <v>0</v>
      </c>
      <c r="M496">
        <v>0</v>
      </c>
      <c r="N496">
        <v>1</v>
      </c>
      <c r="O496">
        <v>0</v>
      </c>
      <c r="P496">
        <v>0</v>
      </c>
      <c r="Q496">
        <v>0</v>
      </c>
      <c r="R496">
        <v>0</v>
      </c>
      <c r="S496">
        <v>0</v>
      </c>
      <c r="U496">
        <v>0</v>
      </c>
      <c r="W496">
        <v>0</v>
      </c>
      <c r="X496">
        <v>0</v>
      </c>
      <c r="Y496">
        <v>0</v>
      </c>
    </row>
    <row r="497" spans="3:25" ht="12.75">
      <c r="C497">
        <v>11</v>
      </c>
      <c r="D497">
        <v>1</v>
      </c>
      <c r="E497">
        <v>1</v>
      </c>
      <c r="F497">
        <v>0</v>
      </c>
      <c r="G497">
        <v>0</v>
      </c>
      <c r="H497">
        <v>0</v>
      </c>
      <c r="I497" s="10">
        <f t="shared" si="7"/>
        <v>1</v>
      </c>
      <c r="J497">
        <v>1</v>
      </c>
      <c r="K497">
        <v>0</v>
      </c>
      <c r="L497">
        <v>0</v>
      </c>
      <c r="M497">
        <v>0</v>
      </c>
      <c r="N497">
        <v>1</v>
      </c>
      <c r="O497">
        <v>0</v>
      </c>
      <c r="P497">
        <v>0</v>
      </c>
      <c r="Q497">
        <v>1</v>
      </c>
      <c r="R497">
        <v>0</v>
      </c>
      <c r="S497">
        <v>0</v>
      </c>
      <c r="U497">
        <v>0</v>
      </c>
      <c r="W497">
        <v>0</v>
      </c>
      <c r="X497">
        <v>0</v>
      </c>
      <c r="Y497">
        <v>0</v>
      </c>
    </row>
    <row r="498" spans="3:25" ht="12.75">
      <c r="C498">
        <v>12</v>
      </c>
      <c r="D498">
        <v>1</v>
      </c>
      <c r="E498">
        <v>1</v>
      </c>
      <c r="F498">
        <v>0</v>
      </c>
      <c r="G498">
        <v>0</v>
      </c>
      <c r="H498">
        <v>0</v>
      </c>
      <c r="I498" s="10">
        <f t="shared" si="7"/>
        <v>1</v>
      </c>
      <c r="J498">
        <v>1</v>
      </c>
      <c r="K498">
        <v>0</v>
      </c>
      <c r="L498">
        <v>0</v>
      </c>
      <c r="M498">
        <v>0</v>
      </c>
      <c r="N498">
        <v>1</v>
      </c>
      <c r="O498">
        <v>0</v>
      </c>
      <c r="P498">
        <v>0</v>
      </c>
      <c r="Q498">
        <v>1</v>
      </c>
      <c r="R498">
        <v>0</v>
      </c>
      <c r="S498">
        <v>0</v>
      </c>
      <c r="U498">
        <v>0</v>
      </c>
      <c r="W498">
        <v>0</v>
      </c>
      <c r="X498">
        <v>0</v>
      </c>
      <c r="Y498">
        <v>0</v>
      </c>
    </row>
    <row r="499" spans="3:25" ht="12.75">
      <c r="C499">
        <v>13</v>
      </c>
      <c r="D499">
        <v>0</v>
      </c>
      <c r="E499">
        <v>0</v>
      </c>
      <c r="F499">
        <v>0</v>
      </c>
      <c r="G499">
        <v>0</v>
      </c>
      <c r="H499">
        <v>0</v>
      </c>
      <c r="I499" s="10">
        <f t="shared" si="7"/>
        <v>0</v>
      </c>
      <c r="J499">
        <v>0</v>
      </c>
      <c r="K499">
        <v>0</v>
      </c>
      <c r="L499">
        <v>0</v>
      </c>
      <c r="M499">
        <v>0</v>
      </c>
      <c r="N499">
        <v>1</v>
      </c>
      <c r="O499">
        <v>0</v>
      </c>
      <c r="P499">
        <v>0</v>
      </c>
      <c r="Q499">
        <v>0</v>
      </c>
      <c r="R499">
        <v>0</v>
      </c>
      <c r="S499">
        <v>0</v>
      </c>
      <c r="U499">
        <v>1</v>
      </c>
      <c r="V499" t="s">
        <v>200</v>
      </c>
      <c r="W499">
        <v>0</v>
      </c>
      <c r="X499">
        <v>1</v>
      </c>
      <c r="Y499">
        <v>0</v>
      </c>
    </row>
    <row r="500" spans="3:25" ht="12.75">
      <c r="C500">
        <v>14</v>
      </c>
      <c r="D500">
        <v>1</v>
      </c>
      <c r="E500">
        <v>1</v>
      </c>
      <c r="F500">
        <v>0</v>
      </c>
      <c r="G500">
        <v>0</v>
      </c>
      <c r="H500">
        <v>0</v>
      </c>
      <c r="I500" s="10">
        <f t="shared" si="7"/>
        <v>1</v>
      </c>
      <c r="J500">
        <v>1</v>
      </c>
      <c r="K500">
        <v>0</v>
      </c>
      <c r="L500">
        <v>0</v>
      </c>
      <c r="M500">
        <v>0</v>
      </c>
      <c r="N500">
        <v>1</v>
      </c>
      <c r="O500">
        <v>0</v>
      </c>
      <c r="P500">
        <v>0</v>
      </c>
      <c r="Q500">
        <v>1</v>
      </c>
      <c r="R500">
        <v>0</v>
      </c>
      <c r="S500">
        <v>0</v>
      </c>
      <c r="U500">
        <v>0</v>
      </c>
      <c r="W500">
        <v>0</v>
      </c>
      <c r="X500">
        <v>0</v>
      </c>
      <c r="Y500">
        <v>0</v>
      </c>
    </row>
    <row r="501" spans="3:25" ht="12.75">
      <c r="C501">
        <v>15</v>
      </c>
      <c r="D501">
        <v>1</v>
      </c>
      <c r="E501">
        <v>0</v>
      </c>
      <c r="F501">
        <v>0</v>
      </c>
      <c r="G501">
        <v>0</v>
      </c>
      <c r="H501">
        <v>0</v>
      </c>
      <c r="I501" s="10">
        <f t="shared" si="7"/>
        <v>0</v>
      </c>
      <c r="J501">
        <v>0</v>
      </c>
      <c r="K501">
        <v>0</v>
      </c>
      <c r="L501">
        <v>0</v>
      </c>
      <c r="M501">
        <v>0</v>
      </c>
      <c r="N501">
        <v>1</v>
      </c>
      <c r="O501">
        <v>0</v>
      </c>
      <c r="P501">
        <v>0</v>
      </c>
      <c r="Q501">
        <v>1</v>
      </c>
      <c r="R501">
        <v>0</v>
      </c>
      <c r="S501">
        <v>0</v>
      </c>
      <c r="U501">
        <v>0</v>
      </c>
      <c r="W501">
        <v>0</v>
      </c>
      <c r="X501">
        <v>0</v>
      </c>
      <c r="Y501">
        <v>0</v>
      </c>
    </row>
    <row r="502" spans="3:25" ht="12.75">
      <c r="C502">
        <v>16</v>
      </c>
      <c r="D502">
        <v>1</v>
      </c>
      <c r="E502">
        <v>1</v>
      </c>
      <c r="F502">
        <v>0</v>
      </c>
      <c r="G502">
        <v>0</v>
      </c>
      <c r="H502">
        <v>0</v>
      </c>
      <c r="I502" s="10">
        <f t="shared" si="7"/>
        <v>1</v>
      </c>
      <c r="J502">
        <v>1</v>
      </c>
      <c r="K502">
        <v>0</v>
      </c>
      <c r="L502">
        <v>0</v>
      </c>
      <c r="M502">
        <v>0</v>
      </c>
      <c r="N502">
        <v>1</v>
      </c>
      <c r="O502">
        <v>0</v>
      </c>
      <c r="P502">
        <v>0</v>
      </c>
      <c r="Q502">
        <v>1</v>
      </c>
      <c r="R502">
        <v>0</v>
      </c>
      <c r="S502">
        <v>0</v>
      </c>
      <c r="U502">
        <v>0</v>
      </c>
      <c r="W502">
        <v>0</v>
      </c>
      <c r="X502">
        <v>0</v>
      </c>
      <c r="Y502">
        <v>0</v>
      </c>
    </row>
    <row r="503" spans="3:25" ht="12.75">
      <c r="C503">
        <v>17</v>
      </c>
      <c r="D503">
        <v>0</v>
      </c>
      <c r="E503">
        <v>0</v>
      </c>
      <c r="F503">
        <v>0</v>
      </c>
      <c r="G503">
        <v>0</v>
      </c>
      <c r="H503">
        <v>0</v>
      </c>
      <c r="I503" s="10">
        <f t="shared" si="7"/>
        <v>0</v>
      </c>
      <c r="J503">
        <v>0</v>
      </c>
      <c r="K503">
        <v>0</v>
      </c>
      <c r="L503">
        <v>0</v>
      </c>
      <c r="M503">
        <v>0</v>
      </c>
      <c r="N503">
        <v>1</v>
      </c>
      <c r="O503">
        <v>1</v>
      </c>
      <c r="P503">
        <v>0</v>
      </c>
      <c r="Q503">
        <v>0</v>
      </c>
      <c r="R503">
        <v>0</v>
      </c>
      <c r="S503">
        <v>0</v>
      </c>
      <c r="U503">
        <v>1</v>
      </c>
      <c r="V503" t="s">
        <v>67</v>
      </c>
      <c r="W503">
        <v>1</v>
      </c>
      <c r="X503">
        <v>0</v>
      </c>
      <c r="Y503">
        <v>0</v>
      </c>
    </row>
    <row r="504" spans="3:25" ht="12.75">
      <c r="C504">
        <v>18</v>
      </c>
      <c r="D504">
        <v>0</v>
      </c>
      <c r="E504">
        <v>0</v>
      </c>
      <c r="F504">
        <v>0</v>
      </c>
      <c r="G504">
        <v>0</v>
      </c>
      <c r="H504">
        <v>0</v>
      </c>
      <c r="I504" s="10">
        <f t="shared" si="7"/>
        <v>0</v>
      </c>
      <c r="J504">
        <v>0</v>
      </c>
      <c r="K504">
        <v>0</v>
      </c>
      <c r="L504">
        <v>0</v>
      </c>
      <c r="M504">
        <v>0</v>
      </c>
      <c r="N504">
        <v>1</v>
      </c>
      <c r="O504">
        <v>1</v>
      </c>
      <c r="P504">
        <v>0</v>
      </c>
      <c r="Q504">
        <v>0</v>
      </c>
      <c r="R504">
        <v>0</v>
      </c>
      <c r="S504">
        <v>0</v>
      </c>
      <c r="U504">
        <v>1</v>
      </c>
      <c r="V504" t="s">
        <v>67</v>
      </c>
      <c r="W504">
        <v>1</v>
      </c>
      <c r="X504">
        <v>0</v>
      </c>
      <c r="Y504">
        <v>0</v>
      </c>
    </row>
    <row r="505" spans="3:25" s="5" customFormat="1" ht="13.5" thickBot="1">
      <c r="C505" s="5">
        <v>19</v>
      </c>
      <c r="D505" s="5">
        <v>0</v>
      </c>
      <c r="E505" s="5">
        <v>1</v>
      </c>
      <c r="F505" s="5">
        <v>0</v>
      </c>
      <c r="G505" s="5">
        <v>0</v>
      </c>
      <c r="H505" s="5">
        <v>0</v>
      </c>
      <c r="I505" s="5">
        <f t="shared" si="7"/>
        <v>1</v>
      </c>
      <c r="J505" s="5">
        <v>1</v>
      </c>
      <c r="K505" s="5">
        <v>0</v>
      </c>
      <c r="L505" s="5">
        <v>1</v>
      </c>
      <c r="M505" s="5">
        <v>0</v>
      </c>
      <c r="N505" s="5">
        <v>1</v>
      </c>
      <c r="O505" s="5">
        <v>0</v>
      </c>
      <c r="P505" s="5">
        <v>0</v>
      </c>
      <c r="Q505" s="5">
        <v>0</v>
      </c>
      <c r="R505" s="5">
        <v>0</v>
      </c>
      <c r="S505" s="5">
        <v>0</v>
      </c>
      <c r="U505" s="5">
        <v>0</v>
      </c>
      <c r="W505" s="5">
        <v>0</v>
      </c>
      <c r="X505" s="5">
        <v>0</v>
      </c>
      <c r="Y505" s="5">
        <v>0</v>
      </c>
    </row>
    <row r="506" spans="1:25" ht="12.75">
      <c r="A506" t="s">
        <v>84</v>
      </c>
      <c r="B506" t="s">
        <v>85</v>
      </c>
      <c r="C506">
        <v>1</v>
      </c>
      <c r="D506">
        <v>1</v>
      </c>
      <c r="E506">
        <v>1</v>
      </c>
      <c r="F506">
        <v>0</v>
      </c>
      <c r="G506">
        <v>0</v>
      </c>
      <c r="H506">
        <v>0</v>
      </c>
      <c r="I506" s="10">
        <f t="shared" si="7"/>
        <v>1</v>
      </c>
      <c r="J506">
        <v>1</v>
      </c>
      <c r="K506">
        <v>0</v>
      </c>
      <c r="L506">
        <v>0</v>
      </c>
      <c r="M506">
        <v>0</v>
      </c>
      <c r="N506">
        <v>1</v>
      </c>
      <c r="O506">
        <v>0</v>
      </c>
      <c r="P506">
        <v>0</v>
      </c>
      <c r="Q506">
        <v>0</v>
      </c>
      <c r="R506">
        <v>0</v>
      </c>
      <c r="S506">
        <v>0</v>
      </c>
      <c r="U506">
        <v>0</v>
      </c>
      <c r="W506">
        <v>0</v>
      </c>
      <c r="X506">
        <v>0</v>
      </c>
      <c r="Y506">
        <v>0</v>
      </c>
    </row>
    <row r="507" spans="1:25" ht="12.75">
      <c r="A507" t="s">
        <v>145</v>
      </c>
      <c r="C507">
        <v>2</v>
      </c>
      <c r="D507">
        <v>1</v>
      </c>
      <c r="E507">
        <v>1</v>
      </c>
      <c r="F507">
        <v>0</v>
      </c>
      <c r="G507">
        <v>0</v>
      </c>
      <c r="H507">
        <v>0</v>
      </c>
      <c r="I507" s="10">
        <f t="shared" si="7"/>
        <v>1</v>
      </c>
      <c r="J507">
        <v>1</v>
      </c>
      <c r="K507">
        <v>0</v>
      </c>
      <c r="L507">
        <v>0</v>
      </c>
      <c r="M507">
        <v>0</v>
      </c>
      <c r="N507">
        <v>1</v>
      </c>
      <c r="O507">
        <v>0</v>
      </c>
      <c r="P507">
        <v>0</v>
      </c>
      <c r="Q507">
        <v>0</v>
      </c>
      <c r="R507">
        <v>0</v>
      </c>
      <c r="S507">
        <v>0</v>
      </c>
      <c r="U507">
        <v>0</v>
      </c>
      <c r="W507">
        <v>0</v>
      </c>
      <c r="X507">
        <v>0</v>
      </c>
      <c r="Y507">
        <v>0</v>
      </c>
    </row>
    <row r="508" spans="3:25" ht="12.75">
      <c r="C508">
        <v>3</v>
      </c>
      <c r="D508">
        <v>1</v>
      </c>
      <c r="E508">
        <v>1</v>
      </c>
      <c r="F508">
        <v>0</v>
      </c>
      <c r="G508">
        <v>0</v>
      </c>
      <c r="H508">
        <v>0</v>
      </c>
      <c r="I508" s="10">
        <f t="shared" si="7"/>
        <v>1</v>
      </c>
      <c r="J508">
        <v>1</v>
      </c>
      <c r="K508">
        <v>0</v>
      </c>
      <c r="L508">
        <v>0</v>
      </c>
      <c r="M508">
        <v>0</v>
      </c>
      <c r="N508">
        <v>1</v>
      </c>
      <c r="O508">
        <v>0</v>
      </c>
      <c r="P508">
        <v>0</v>
      </c>
      <c r="Q508">
        <v>1</v>
      </c>
      <c r="R508">
        <v>0</v>
      </c>
      <c r="S508">
        <v>0</v>
      </c>
      <c r="U508">
        <v>0</v>
      </c>
      <c r="W508">
        <v>0</v>
      </c>
      <c r="X508">
        <v>0</v>
      </c>
      <c r="Y508">
        <v>0</v>
      </c>
    </row>
    <row r="509" spans="3:25" ht="12.75">
      <c r="C509">
        <v>4</v>
      </c>
      <c r="D509">
        <v>1</v>
      </c>
      <c r="E509">
        <v>1</v>
      </c>
      <c r="F509">
        <v>0</v>
      </c>
      <c r="G509">
        <v>0</v>
      </c>
      <c r="H509">
        <v>0</v>
      </c>
      <c r="I509" s="10">
        <f t="shared" si="7"/>
        <v>1</v>
      </c>
      <c r="J509">
        <v>1</v>
      </c>
      <c r="K509">
        <v>0</v>
      </c>
      <c r="L509">
        <v>0</v>
      </c>
      <c r="M509">
        <v>0</v>
      </c>
      <c r="N509">
        <v>1</v>
      </c>
      <c r="O509">
        <v>0</v>
      </c>
      <c r="P509">
        <v>0</v>
      </c>
      <c r="Q509">
        <v>1</v>
      </c>
      <c r="R509">
        <v>0</v>
      </c>
      <c r="S509">
        <v>0</v>
      </c>
      <c r="U509">
        <v>0</v>
      </c>
      <c r="W509">
        <v>0</v>
      </c>
      <c r="X509">
        <v>0</v>
      </c>
      <c r="Y509">
        <v>0</v>
      </c>
    </row>
    <row r="510" spans="3:25" ht="12.75">
      <c r="C510">
        <v>5</v>
      </c>
      <c r="D510">
        <v>1</v>
      </c>
      <c r="E510">
        <v>1</v>
      </c>
      <c r="F510">
        <v>0</v>
      </c>
      <c r="G510">
        <v>0</v>
      </c>
      <c r="H510">
        <v>0</v>
      </c>
      <c r="I510" s="10">
        <f t="shared" si="7"/>
        <v>1</v>
      </c>
      <c r="J510">
        <v>1</v>
      </c>
      <c r="K510">
        <v>0</v>
      </c>
      <c r="L510">
        <v>0</v>
      </c>
      <c r="M510">
        <v>0</v>
      </c>
      <c r="N510">
        <v>1</v>
      </c>
      <c r="O510">
        <v>0</v>
      </c>
      <c r="P510">
        <v>0</v>
      </c>
      <c r="Q510">
        <v>0</v>
      </c>
      <c r="R510">
        <v>0</v>
      </c>
      <c r="S510">
        <v>0</v>
      </c>
      <c r="U510">
        <v>0</v>
      </c>
      <c r="W510">
        <v>0</v>
      </c>
      <c r="X510">
        <v>0</v>
      </c>
      <c r="Y510">
        <v>0</v>
      </c>
    </row>
    <row r="511" spans="3:25" ht="12.75">
      <c r="C511">
        <v>6</v>
      </c>
      <c r="D511">
        <v>1</v>
      </c>
      <c r="E511">
        <v>1</v>
      </c>
      <c r="F511">
        <v>0</v>
      </c>
      <c r="G511">
        <v>0</v>
      </c>
      <c r="H511">
        <v>0</v>
      </c>
      <c r="I511" s="10">
        <f t="shared" si="7"/>
        <v>1</v>
      </c>
      <c r="J511">
        <v>1</v>
      </c>
      <c r="K511">
        <v>0</v>
      </c>
      <c r="L511">
        <v>0</v>
      </c>
      <c r="M511">
        <v>0</v>
      </c>
      <c r="N511">
        <v>1</v>
      </c>
      <c r="O511">
        <v>0</v>
      </c>
      <c r="P511">
        <v>0</v>
      </c>
      <c r="Q511">
        <v>1</v>
      </c>
      <c r="R511">
        <v>0</v>
      </c>
      <c r="S511">
        <v>0</v>
      </c>
      <c r="U511">
        <v>0</v>
      </c>
      <c r="W511">
        <v>0</v>
      </c>
      <c r="X511">
        <v>0</v>
      </c>
      <c r="Y511">
        <v>0</v>
      </c>
    </row>
    <row r="512" spans="3:25" ht="12.75">
      <c r="C512">
        <v>7</v>
      </c>
      <c r="D512">
        <v>1</v>
      </c>
      <c r="E512">
        <v>1</v>
      </c>
      <c r="F512">
        <v>0</v>
      </c>
      <c r="G512">
        <v>0</v>
      </c>
      <c r="H512">
        <v>0</v>
      </c>
      <c r="I512" s="10">
        <f t="shared" si="7"/>
        <v>1</v>
      </c>
      <c r="J512">
        <v>1</v>
      </c>
      <c r="K512">
        <v>0</v>
      </c>
      <c r="L512">
        <v>0</v>
      </c>
      <c r="M512">
        <v>0</v>
      </c>
      <c r="N512">
        <v>1</v>
      </c>
      <c r="O512">
        <v>0</v>
      </c>
      <c r="P512">
        <v>0</v>
      </c>
      <c r="Q512">
        <v>0</v>
      </c>
      <c r="R512">
        <v>0</v>
      </c>
      <c r="S512">
        <v>0</v>
      </c>
      <c r="U512">
        <v>0</v>
      </c>
      <c r="W512">
        <v>0</v>
      </c>
      <c r="X512">
        <v>0</v>
      </c>
      <c r="Y512">
        <v>0</v>
      </c>
    </row>
    <row r="513" spans="3:25" ht="12.75">
      <c r="C513">
        <v>8</v>
      </c>
      <c r="D513">
        <v>1</v>
      </c>
      <c r="E513">
        <v>1</v>
      </c>
      <c r="F513">
        <v>0</v>
      </c>
      <c r="G513">
        <v>0</v>
      </c>
      <c r="H513">
        <v>0</v>
      </c>
      <c r="I513" s="10">
        <f t="shared" si="7"/>
        <v>1</v>
      </c>
      <c r="J513">
        <v>1</v>
      </c>
      <c r="K513">
        <v>0</v>
      </c>
      <c r="L513">
        <v>0</v>
      </c>
      <c r="M513">
        <v>0</v>
      </c>
      <c r="N513">
        <v>1</v>
      </c>
      <c r="O513">
        <v>0</v>
      </c>
      <c r="P513">
        <v>0</v>
      </c>
      <c r="Q513">
        <v>0</v>
      </c>
      <c r="R513">
        <v>0</v>
      </c>
      <c r="S513">
        <v>0</v>
      </c>
      <c r="U513">
        <v>0</v>
      </c>
      <c r="W513">
        <v>0</v>
      </c>
      <c r="X513">
        <v>0</v>
      </c>
      <c r="Y513">
        <v>0</v>
      </c>
    </row>
    <row r="514" spans="3:25" ht="12.75">
      <c r="C514">
        <v>9</v>
      </c>
      <c r="D514">
        <v>1</v>
      </c>
      <c r="E514">
        <v>1</v>
      </c>
      <c r="F514">
        <v>0</v>
      </c>
      <c r="G514">
        <v>0</v>
      </c>
      <c r="H514">
        <v>0</v>
      </c>
      <c r="I514" s="10">
        <f t="shared" si="7"/>
        <v>1</v>
      </c>
      <c r="J514">
        <v>1</v>
      </c>
      <c r="K514">
        <v>0</v>
      </c>
      <c r="L514">
        <v>0</v>
      </c>
      <c r="M514">
        <v>0</v>
      </c>
      <c r="N514">
        <v>1</v>
      </c>
      <c r="O514">
        <v>0</v>
      </c>
      <c r="P514">
        <v>0</v>
      </c>
      <c r="Q514">
        <v>1</v>
      </c>
      <c r="R514">
        <v>0</v>
      </c>
      <c r="S514">
        <v>0</v>
      </c>
      <c r="U514">
        <v>0</v>
      </c>
      <c r="W514">
        <v>0</v>
      </c>
      <c r="X514">
        <v>0</v>
      </c>
      <c r="Y514">
        <v>0</v>
      </c>
    </row>
    <row r="515" spans="3:25" ht="12.75">
      <c r="C515">
        <v>10</v>
      </c>
      <c r="D515">
        <v>1</v>
      </c>
      <c r="E515">
        <v>1</v>
      </c>
      <c r="F515">
        <v>0</v>
      </c>
      <c r="G515">
        <v>0</v>
      </c>
      <c r="H515">
        <v>0</v>
      </c>
      <c r="I515" s="10">
        <f aca="true" t="shared" si="8" ref="I515:I578">SUM(E515:H515)</f>
        <v>1</v>
      </c>
      <c r="J515">
        <v>1</v>
      </c>
      <c r="K515">
        <v>0</v>
      </c>
      <c r="L515">
        <v>0</v>
      </c>
      <c r="M515">
        <v>0</v>
      </c>
      <c r="N515">
        <v>1</v>
      </c>
      <c r="O515">
        <v>0</v>
      </c>
      <c r="P515">
        <v>0</v>
      </c>
      <c r="Q515">
        <v>0</v>
      </c>
      <c r="R515">
        <v>0</v>
      </c>
      <c r="S515">
        <v>0</v>
      </c>
      <c r="U515">
        <v>0</v>
      </c>
      <c r="W515">
        <v>0</v>
      </c>
      <c r="X515">
        <v>0</v>
      </c>
      <c r="Y515">
        <v>0</v>
      </c>
    </row>
    <row r="516" spans="3:25" ht="12.75">
      <c r="C516">
        <v>11</v>
      </c>
      <c r="D516">
        <v>1</v>
      </c>
      <c r="E516">
        <v>1</v>
      </c>
      <c r="F516">
        <v>0</v>
      </c>
      <c r="G516">
        <v>0</v>
      </c>
      <c r="H516">
        <v>0</v>
      </c>
      <c r="I516" s="10">
        <f t="shared" si="8"/>
        <v>1</v>
      </c>
      <c r="J516">
        <v>1</v>
      </c>
      <c r="K516">
        <v>0</v>
      </c>
      <c r="L516">
        <v>0</v>
      </c>
      <c r="M516">
        <v>0</v>
      </c>
      <c r="N516">
        <v>1</v>
      </c>
      <c r="O516">
        <v>0</v>
      </c>
      <c r="P516">
        <v>0</v>
      </c>
      <c r="Q516">
        <v>1</v>
      </c>
      <c r="R516">
        <v>0</v>
      </c>
      <c r="S516">
        <v>0</v>
      </c>
      <c r="U516">
        <v>0</v>
      </c>
      <c r="W516">
        <v>0</v>
      </c>
      <c r="X516">
        <v>0</v>
      </c>
      <c r="Y516">
        <v>0</v>
      </c>
    </row>
    <row r="517" spans="3:25" ht="12.75">
      <c r="C517">
        <v>12</v>
      </c>
      <c r="D517">
        <v>1</v>
      </c>
      <c r="E517">
        <v>1</v>
      </c>
      <c r="F517">
        <v>0</v>
      </c>
      <c r="G517">
        <v>0</v>
      </c>
      <c r="H517">
        <v>0</v>
      </c>
      <c r="I517" s="10">
        <f t="shared" si="8"/>
        <v>1</v>
      </c>
      <c r="J517">
        <v>1</v>
      </c>
      <c r="K517">
        <v>0</v>
      </c>
      <c r="L517">
        <v>0</v>
      </c>
      <c r="M517">
        <v>0</v>
      </c>
      <c r="N517">
        <v>1</v>
      </c>
      <c r="O517">
        <v>0</v>
      </c>
      <c r="P517">
        <v>0</v>
      </c>
      <c r="Q517">
        <v>1</v>
      </c>
      <c r="R517">
        <v>0</v>
      </c>
      <c r="S517">
        <v>0</v>
      </c>
      <c r="U517">
        <v>0</v>
      </c>
      <c r="W517">
        <v>0</v>
      </c>
      <c r="X517">
        <v>0</v>
      </c>
      <c r="Y517">
        <v>0</v>
      </c>
    </row>
    <row r="518" spans="3:25" ht="12.75">
      <c r="C518">
        <v>13</v>
      </c>
      <c r="D518">
        <v>1</v>
      </c>
      <c r="E518">
        <v>1</v>
      </c>
      <c r="F518">
        <v>0</v>
      </c>
      <c r="G518">
        <v>0</v>
      </c>
      <c r="H518">
        <v>0</v>
      </c>
      <c r="I518" s="10">
        <f t="shared" si="8"/>
        <v>1</v>
      </c>
      <c r="J518">
        <v>1</v>
      </c>
      <c r="K518">
        <v>0</v>
      </c>
      <c r="L518">
        <v>0</v>
      </c>
      <c r="M518">
        <v>0</v>
      </c>
      <c r="N518">
        <v>1</v>
      </c>
      <c r="O518">
        <v>0</v>
      </c>
      <c r="P518">
        <v>0</v>
      </c>
      <c r="Q518">
        <v>1</v>
      </c>
      <c r="R518">
        <v>0</v>
      </c>
      <c r="S518">
        <v>0</v>
      </c>
      <c r="U518">
        <v>0</v>
      </c>
      <c r="W518">
        <v>0</v>
      </c>
      <c r="X518">
        <v>0</v>
      </c>
      <c r="Y518">
        <v>0</v>
      </c>
    </row>
    <row r="519" spans="3:25" ht="12.75">
      <c r="C519">
        <v>14</v>
      </c>
      <c r="D519">
        <v>1</v>
      </c>
      <c r="E519">
        <v>1</v>
      </c>
      <c r="F519">
        <v>0</v>
      </c>
      <c r="G519">
        <v>0</v>
      </c>
      <c r="H519">
        <v>0</v>
      </c>
      <c r="I519" s="10">
        <f t="shared" si="8"/>
        <v>1</v>
      </c>
      <c r="J519">
        <v>1</v>
      </c>
      <c r="K519">
        <v>0</v>
      </c>
      <c r="L519">
        <v>0</v>
      </c>
      <c r="M519">
        <v>0</v>
      </c>
      <c r="N519">
        <v>1</v>
      </c>
      <c r="O519">
        <v>0</v>
      </c>
      <c r="P519">
        <v>0</v>
      </c>
      <c r="Q519">
        <v>1</v>
      </c>
      <c r="R519">
        <v>0</v>
      </c>
      <c r="S519">
        <v>0</v>
      </c>
      <c r="U519">
        <v>0</v>
      </c>
      <c r="W519">
        <v>0</v>
      </c>
      <c r="X519">
        <v>0</v>
      </c>
      <c r="Y519">
        <v>0</v>
      </c>
    </row>
    <row r="520" spans="3:25" ht="12.75">
      <c r="C520">
        <v>15</v>
      </c>
      <c r="D520">
        <v>0</v>
      </c>
      <c r="E520">
        <v>0</v>
      </c>
      <c r="F520">
        <v>0</v>
      </c>
      <c r="G520">
        <v>0</v>
      </c>
      <c r="H520">
        <v>0</v>
      </c>
      <c r="I520" s="10">
        <f t="shared" si="8"/>
        <v>0</v>
      </c>
      <c r="J520">
        <v>0</v>
      </c>
      <c r="K520">
        <v>0</v>
      </c>
      <c r="L520">
        <v>0</v>
      </c>
      <c r="M520">
        <v>0</v>
      </c>
      <c r="N520">
        <v>1</v>
      </c>
      <c r="O520">
        <v>0</v>
      </c>
      <c r="P520">
        <v>0</v>
      </c>
      <c r="Q520">
        <v>0</v>
      </c>
      <c r="R520">
        <v>0</v>
      </c>
      <c r="S520">
        <v>0</v>
      </c>
      <c r="U520">
        <v>1</v>
      </c>
      <c r="V520" t="s">
        <v>200</v>
      </c>
      <c r="W520">
        <v>0</v>
      </c>
      <c r="X520">
        <v>1</v>
      </c>
      <c r="Y520">
        <v>0</v>
      </c>
    </row>
    <row r="521" spans="3:25" ht="12.75">
      <c r="C521">
        <v>16</v>
      </c>
      <c r="D521">
        <v>1</v>
      </c>
      <c r="E521">
        <v>1</v>
      </c>
      <c r="F521">
        <v>0</v>
      </c>
      <c r="G521">
        <v>0</v>
      </c>
      <c r="H521">
        <v>0</v>
      </c>
      <c r="I521" s="10">
        <f t="shared" si="8"/>
        <v>1</v>
      </c>
      <c r="J521">
        <v>1</v>
      </c>
      <c r="K521">
        <v>0</v>
      </c>
      <c r="L521">
        <v>0</v>
      </c>
      <c r="M521">
        <v>0</v>
      </c>
      <c r="N521">
        <v>1</v>
      </c>
      <c r="O521">
        <v>0</v>
      </c>
      <c r="P521">
        <v>0</v>
      </c>
      <c r="Q521">
        <v>1</v>
      </c>
      <c r="R521">
        <v>0</v>
      </c>
      <c r="S521">
        <v>0</v>
      </c>
      <c r="U521">
        <v>0</v>
      </c>
      <c r="W521">
        <v>0</v>
      </c>
      <c r="X521">
        <v>0</v>
      </c>
      <c r="Y521">
        <v>0</v>
      </c>
    </row>
    <row r="522" spans="3:25" ht="12.75">
      <c r="C522">
        <v>17</v>
      </c>
      <c r="D522">
        <v>1</v>
      </c>
      <c r="E522">
        <v>0</v>
      </c>
      <c r="F522">
        <v>0</v>
      </c>
      <c r="G522">
        <v>0</v>
      </c>
      <c r="H522">
        <v>0</v>
      </c>
      <c r="I522" s="10">
        <f t="shared" si="8"/>
        <v>0</v>
      </c>
      <c r="J522">
        <v>0</v>
      </c>
      <c r="K522">
        <v>0</v>
      </c>
      <c r="L522">
        <v>0</v>
      </c>
      <c r="M522">
        <v>0</v>
      </c>
      <c r="N522">
        <v>1</v>
      </c>
      <c r="O522">
        <v>0</v>
      </c>
      <c r="P522">
        <v>0</v>
      </c>
      <c r="Q522">
        <v>1</v>
      </c>
      <c r="R522">
        <v>0</v>
      </c>
      <c r="S522">
        <v>0</v>
      </c>
      <c r="U522">
        <v>0</v>
      </c>
      <c r="W522">
        <v>0</v>
      </c>
      <c r="X522">
        <v>0</v>
      </c>
      <c r="Y522">
        <v>0</v>
      </c>
    </row>
    <row r="523" spans="3:25" ht="12.75">
      <c r="C523">
        <v>18</v>
      </c>
      <c r="D523">
        <v>1</v>
      </c>
      <c r="E523">
        <v>1</v>
      </c>
      <c r="F523">
        <v>0</v>
      </c>
      <c r="G523">
        <v>0</v>
      </c>
      <c r="H523">
        <v>0</v>
      </c>
      <c r="I523" s="10">
        <f t="shared" si="8"/>
        <v>1</v>
      </c>
      <c r="J523">
        <v>1</v>
      </c>
      <c r="K523">
        <v>0</v>
      </c>
      <c r="L523">
        <v>0</v>
      </c>
      <c r="M523">
        <v>0</v>
      </c>
      <c r="N523">
        <v>1</v>
      </c>
      <c r="O523">
        <v>0</v>
      </c>
      <c r="P523">
        <v>0</v>
      </c>
      <c r="Q523">
        <v>1</v>
      </c>
      <c r="R523">
        <v>0</v>
      </c>
      <c r="S523">
        <v>0</v>
      </c>
      <c r="U523">
        <v>0</v>
      </c>
      <c r="W523">
        <v>0</v>
      </c>
      <c r="X523">
        <v>0</v>
      </c>
      <c r="Y523">
        <v>0</v>
      </c>
    </row>
    <row r="524" spans="3:25" ht="12.75">
      <c r="C524">
        <v>19</v>
      </c>
      <c r="D524">
        <v>0</v>
      </c>
      <c r="E524">
        <v>0</v>
      </c>
      <c r="F524">
        <v>0</v>
      </c>
      <c r="G524">
        <v>0</v>
      </c>
      <c r="H524">
        <v>0</v>
      </c>
      <c r="I524" s="10">
        <f t="shared" si="8"/>
        <v>0</v>
      </c>
      <c r="J524">
        <v>0</v>
      </c>
      <c r="K524">
        <v>0</v>
      </c>
      <c r="L524">
        <v>0</v>
      </c>
      <c r="M524">
        <v>0</v>
      </c>
      <c r="N524">
        <v>1</v>
      </c>
      <c r="O524">
        <v>1</v>
      </c>
      <c r="P524">
        <v>0</v>
      </c>
      <c r="Q524">
        <v>0</v>
      </c>
      <c r="R524">
        <v>0</v>
      </c>
      <c r="S524">
        <v>0</v>
      </c>
      <c r="U524">
        <v>1</v>
      </c>
      <c r="V524" t="s">
        <v>67</v>
      </c>
      <c r="W524">
        <v>1</v>
      </c>
      <c r="X524">
        <v>0</v>
      </c>
      <c r="Y524">
        <v>0</v>
      </c>
    </row>
    <row r="525" spans="3:25" s="5" customFormat="1" ht="13.5" thickBot="1">
      <c r="C525" s="5">
        <v>20</v>
      </c>
      <c r="D525" s="5">
        <v>0</v>
      </c>
      <c r="E525" s="5">
        <v>0</v>
      </c>
      <c r="F525" s="5">
        <v>0</v>
      </c>
      <c r="G525" s="5">
        <v>0</v>
      </c>
      <c r="H525" s="5">
        <v>0</v>
      </c>
      <c r="I525" s="5">
        <f t="shared" si="8"/>
        <v>0</v>
      </c>
      <c r="J525" s="5">
        <v>0</v>
      </c>
      <c r="K525" s="5">
        <v>0</v>
      </c>
      <c r="L525" s="5">
        <v>0</v>
      </c>
      <c r="M525" s="5">
        <v>0</v>
      </c>
      <c r="N525" s="5">
        <v>1</v>
      </c>
      <c r="O525" s="5">
        <v>1</v>
      </c>
      <c r="P525" s="5">
        <v>0</v>
      </c>
      <c r="Q525" s="5">
        <v>0</v>
      </c>
      <c r="R525" s="5">
        <v>0</v>
      </c>
      <c r="S525" s="5">
        <v>0</v>
      </c>
      <c r="U525" s="5">
        <v>1</v>
      </c>
      <c r="V525" s="5" t="s">
        <v>67</v>
      </c>
      <c r="W525" s="5">
        <v>1</v>
      </c>
      <c r="X525" s="5">
        <v>0</v>
      </c>
      <c r="Y525" s="5">
        <v>0</v>
      </c>
    </row>
    <row r="526" spans="1:25" ht="12.75">
      <c r="A526" t="s">
        <v>181</v>
      </c>
      <c r="B526" t="s">
        <v>182</v>
      </c>
      <c r="C526">
        <v>1</v>
      </c>
      <c r="D526">
        <v>1</v>
      </c>
      <c r="E526">
        <v>1</v>
      </c>
      <c r="F526">
        <v>0</v>
      </c>
      <c r="G526">
        <v>0</v>
      </c>
      <c r="H526">
        <v>0</v>
      </c>
      <c r="I526" s="10">
        <f t="shared" si="8"/>
        <v>1</v>
      </c>
      <c r="J526">
        <v>1</v>
      </c>
      <c r="K526">
        <v>0</v>
      </c>
      <c r="L526">
        <v>0</v>
      </c>
      <c r="M526">
        <v>0</v>
      </c>
      <c r="N526">
        <v>1</v>
      </c>
      <c r="O526">
        <v>0</v>
      </c>
      <c r="P526">
        <v>0</v>
      </c>
      <c r="Q526">
        <v>0</v>
      </c>
      <c r="R526">
        <v>0</v>
      </c>
      <c r="S526">
        <v>0</v>
      </c>
      <c r="U526">
        <v>0</v>
      </c>
      <c r="W526">
        <v>0</v>
      </c>
      <c r="X526">
        <v>0</v>
      </c>
      <c r="Y526">
        <v>0</v>
      </c>
    </row>
    <row r="527" spans="1:25" s="5" customFormat="1" ht="13.5" thickBot="1">
      <c r="A527" s="5" t="s">
        <v>146</v>
      </c>
      <c r="C527" s="5">
        <v>2</v>
      </c>
      <c r="D527" s="5">
        <v>1</v>
      </c>
      <c r="E527" s="5">
        <v>1</v>
      </c>
      <c r="F527" s="5">
        <v>0</v>
      </c>
      <c r="G527" s="5">
        <v>0</v>
      </c>
      <c r="H527" s="5">
        <v>0</v>
      </c>
      <c r="I527" s="5">
        <f t="shared" si="8"/>
        <v>1</v>
      </c>
      <c r="J527" s="5">
        <v>1</v>
      </c>
      <c r="K527" s="5">
        <v>0</v>
      </c>
      <c r="L527" s="5">
        <v>0</v>
      </c>
      <c r="M527" s="5">
        <v>0</v>
      </c>
      <c r="N527" s="5">
        <v>1</v>
      </c>
      <c r="O527" s="5">
        <v>0</v>
      </c>
      <c r="P527" s="5">
        <v>0</v>
      </c>
      <c r="Q527" s="5">
        <v>1</v>
      </c>
      <c r="R527" s="5">
        <v>0</v>
      </c>
      <c r="S527" s="5">
        <v>0</v>
      </c>
      <c r="U527" s="5">
        <v>0</v>
      </c>
      <c r="W527" s="5">
        <v>0</v>
      </c>
      <c r="X527" s="5">
        <v>0</v>
      </c>
      <c r="Y527" s="5">
        <v>0</v>
      </c>
    </row>
    <row r="528" spans="1:25" ht="12.75">
      <c r="A528" t="s">
        <v>216</v>
      </c>
      <c r="B528" t="s">
        <v>218</v>
      </c>
      <c r="C528">
        <v>1</v>
      </c>
      <c r="D528">
        <v>0</v>
      </c>
      <c r="E528">
        <v>0</v>
      </c>
      <c r="F528">
        <v>0</v>
      </c>
      <c r="G528">
        <v>0</v>
      </c>
      <c r="H528">
        <v>0</v>
      </c>
      <c r="I528" s="10">
        <f t="shared" si="8"/>
        <v>0</v>
      </c>
      <c r="J528">
        <v>0</v>
      </c>
      <c r="K528">
        <v>0</v>
      </c>
      <c r="L528">
        <v>0</v>
      </c>
      <c r="M528">
        <v>0</v>
      </c>
      <c r="N528">
        <v>0</v>
      </c>
      <c r="O528">
        <v>0</v>
      </c>
      <c r="P528">
        <v>0</v>
      </c>
      <c r="Q528">
        <v>1</v>
      </c>
      <c r="R528">
        <v>0</v>
      </c>
      <c r="S528">
        <v>0</v>
      </c>
      <c r="U528">
        <v>0</v>
      </c>
      <c r="W528">
        <v>0</v>
      </c>
      <c r="X528">
        <v>0</v>
      </c>
      <c r="Y528">
        <v>0</v>
      </c>
    </row>
    <row r="529" spans="1:25" ht="12.75">
      <c r="A529" t="s">
        <v>48</v>
      </c>
      <c r="C529">
        <v>2</v>
      </c>
      <c r="D529">
        <v>0</v>
      </c>
      <c r="E529">
        <v>0</v>
      </c>
      <c r="F529">
        <v>0</v>
      </c>
      <c r="G529">
        <v>0</v>
      </c>
      <c r="H529">
        <v>0</v>
      </c>
      <c r="I529" s="10">
        <f t="shared" si="8"/>
        <v>0</v>
      </c>
      <c r="J529">
        <v>0</v>
      </c>
      <c r="K529">
        <v>0</v>
      </c>
      <c r="L529">
        <v>0</v>
      </c>
      <c r="M529">
        <v>0</v>
      </c>
      <c r="N529">
        <v>0</v>
      </c>
      <c r="O529">
        <v>0</v>
      </c>
      <c r="P529">
        <v>1</v>
      </c>
      <c r="Q529">
        <v>0</v>
      </c>
      <c r="R529">
        <v>1</v>
      </c>
      <c r="S529">
        <v>0</v>
      </c>
      <c r="U529">
        <v>0</v>
      </c>
      <c r="W529">
        <v>0</v>
      </c>
      <c r="X529">
        <v>0</v>
      </c>
      <c r="Y529">
        <v>0</v>
      </c>
    </row>
    <row r="530" spans="3:25" ht="12.75">
      <c r="C530">
        <v>3</v>
      </c>
      <c r="D530">
        <v>0</v>
      </c>
      <c r="E530">
        <v>0</v>
      </c>
      <c r="F530">
        <v>0</v>
      </c>
      <c r="G530">
        <v>0</v>
      </c>
      <c r="H530">
        <v>0</v>
      </c>
      <c r="I530" s="10">
        <f t="shared" si="8"/>
        <v>0</v>
      </c>
      <c r="J530">
        <v>0</v>
      </c>
      <c r="K530">
        <v>0</v>
      </c>
      <c r="L530">
        <v>0</v>
      </c>
      <c r="M530">
        <v>0</v>
      </c>
      <c r="N530">
        <v>0</v>
      </c>
      <c r="O530">
        <v>0</v>
      </c>
      <c r="P530">
        <v>1</v>
      </c>
      <c r="Q530">
        <v>0</v>
      </c>
      <c r="R530">
        <v>1</v>
      </c>
      <c r="S530">
        <v>0</v>
      </c>
      <c r="U530">
        <v>0</v>
      </c>
      <c r="W530">
        <v>0</v>
      </c>
      <c r="X530">
        <v>0</v>
      </c>
      <c r="Y530">
        <v>0</v>
      </c>
    </row>
    <row r="531" spans="3:25" ht="12.75">
      <c r="C531">
        <v>4</v>
      </c>
      <c r="D531">
        <v>0</v>
      </c>
      <c r="E531">
        <v>0</v>
      </c>
      <c r="F531">
        <v>0</v>
      </c>
      <c r="G531">
        <v>0</v>
      </c>
      <c r="H531">
        <v>0</v>
      </c>
      <c r="I531" s="10">
        <f t="shared" si="8"/>
        <v>0</v>
      </c>
      <c r="J531">
        <v>0</v>
      </c>
      <c r="K531">
        <v>0</v>
      </c>
      <c r="L531">
        <v>0</v>
      </c>
      <c r="M531">
        <v>0</v>
      </c>
      <c r="N531">
        <v>0</v>
      </c>
      <c r="O531">
        <v>1</v>
      </c>
      <c r="P531">
        <v>1</v>
      </c>
      <c r="Q531">
        <v>1</v>
      </c>
      <c r="R531">
        <v>0</v>
      </c>
      <c r="S531">
        <v>0</v>
      </c>
      <c r="U531">
        <v>0</v>
      </c>
      <c r="W531">
        <v>0</v>
      </c>
      <c r="X531">
        <v>0</v>
      </c>
      <c r="Y531">
        <v>0</v>
      </c>
    </row>
    <row r="532" spans="3:25" ht="12.75">
      <c r="C532">
        <v>5</v>
      </c>
      <c r="D532">
        <v>0</v>
      </c>
      <c r="E532">
        <v>0</v>
      </c>
      <c r="F532">
        <v>0</v>
      </c>
      <c r="G532">
        <v>0</v>
      </c>
      <c r="H532">
        <v>0</v>
      </c>
      <c r="I532" s="10">
        <f t="shared" si="8"/>
        <v>0</v>
      </c>
      <c r="J532">
        <v>0</v>
      </c>
      <c r="K532">
        <v>0</v>
      </c>
      <c r="L532">
        <v>0</v>
      </c>
      <c r="M532">
        <v>0</v>
      </c>
      <c r="N532">
        <v>0</v>
      </c>
      <c r="O532">
        <v>1</v>
      </c>
      <c r="P532">
        <v>1</v>
      </c>
      <c r="Q532">
        <v>1</v>
      </c>
      <c r="R532">
        <v>0</v>
      </c>
      <c r="S532">
        <v>0</v>
      </c>
      <c r="U532">
        <v>0</v>
      </c>
      <c r="W532">
        <v>0</v>
      </c>
      <c r="X532">
        <v>0</v>
      </c>
      <c r="Y532">
        <v>0</v>
      </c>
    </row>
    <row r="533" spans="3:25" ht="12.75">
      <c r="C533">
        <v>6</v>
      </c>
      <c r="D533">
        <v>0</v>
      </c>
      <c r="E533">
        <v>0</v>
      </c>
      <c r="F533">
        <v>0</v>
      </c>
      <c r="G533">
        <v>0</v>
      </c>
      <c r="H533">
        <v>0</v>
      </c>
      <c r="I533" s="10">
        <f t="shared" si="8"/>
        <v>0</v>
      </c>
      <c r="J533">
        <v>0</v>
      </c>
      <c r="K533">
        <v>0</v>
      </c>
      <c r="L533">
        <v>0</v>
      </c>
      <c r="M533">
        <v>0</v>
      </c>
      <c r="N533">
        <v>0</v>
      </c>
      <c r="O533">
        <v>1</v>
      </c>
      <c r="P533">
        <v>1</v>
      </c>
      <c r="Q533">
        <v>0</v>
      </c>
      <c r="R533">
        <v>0</v>
      </c>
      <c r="S533">
        <v>0</v>
      </c>
      <c r="U533">
        <v>0</v>
      </c>
      <c r="W533">
        <v>0</v>
      </c>
      <c r="X533">
        <v>0</v>
      </c>
      <c r="Y533">
        <v>0</v>
      </c>
    </row>
    <row r="534" spans="3:25" ht="12.75">
      <c r="C534">
        <v>7</v>
      </c>
      <c r="D534">
        <v>0</v>
      </c>
      <c r="E534">
        <v>0</v>
      </c>
      <c r="F534">
        <v>0</v>
      </c>
      <c r="G534">
        <v>0</v>
      </c>
      <c r="H534">
        <v>0</v>
      </c>
      <c r="I534" s="10">
        <f t="shared" si="8"/>
        <v>0</v>
      </c>
      <c r="J534">
        <v>0</v>
      </c>
      <c r="K534">
        <v>0</v>
      </c>
      <c r="L534">
        <v>0</v>
      </c>
      <c r="M534">
        <v>0</v>
      </c>
      <c r="N534">
        <v>0</v>
      </c>
      <c r="O534">
        <v>1</v>
      </c>
      <c r="P534">
        <v>1</v>
      </c>
      <c r="Q534">
        <v>1</v>
      </c>
      <c r="R534">
        <v>0</v>
      </c>
      <c r="S534">
        <v>0</v>
      </c>
      <c r="U534">
        <v>0</v>
      </c>
      <c r="W534">
        <v>0</v>
      </c>
      <c r="X534">
        <v>0</v>
      </c>
      <c r="Y534">
        <v>0</v>
      </c>
    </row>
    <row r="535" spans="3:25" ht="12.75">
      <c r="C535">
        <v>8</v>
      </c>
      <c r="D535">
        <v>0</v>
      </c>
      <c r="E535">
        <v>0</v>
      </c>
      <c r="F535">
        <v>0</v>
      </c>
      <c r="G535">
        <v>0</v>
      </c>
      <c r="H535">
        <v>0</v>
      </c>
      <c r="I535" s="10">
        <f t="shared" si="8"/>
        <v>0</v>
      </c>
      <c r="J535">
        <v>0</v>
      </c>
      <c r="K535">
        <v>0</v>
      </c>
      <c r="L535">
        <v>0</v>
      </c>
      <c r="M535">
        <v>0</v>
      </c>
      <c r="N535">
        <v>0</v>
      </c>
      <c r="O535">
        <v>0</v>
      </c>
      <c r="P535">
        <v>0</v>
      </c>
      <c r="Q535">
        <v>1</v>
      </c>
      <c r="R535">
        <v>0</v>
      </c>
      <c r="S535">
        <v>0</v>
      </c>
      <c r="U535">
        <v>0</v>
      </c>
      <c r="W535">
        <v>0</v>
      </c>
      <c r="X535">
        <v>0</v>
      </c>
      <c r="Y535">
        <v>0</v>
      </c>
    </row>
    <row r="536" spans="3:25" ht="12.75">
      <c r="C536">
        <v>9</v>
      </c>
      <c r="D536">
        <v>0</v>
      </c>
      <c r="E536">
        <v>0</v>
      </c>
      <c r="F536">
        <v>0</v>
      </c>
      <c r="G536">
        <v>0</v>
      </c>
      <c r="H536">
        <v>0</v>
      </c>
      <c r="I536" s="10">
        <f t="shared" si="8"/>
        <v>0</v>
      </c>
      <c r="J536">
        <v>0</v>
      </c>
      <c r="K536">
        <v>0</v>
      </c>
      <c r="L536">
        <v>0</v>
      </c>
      <c r="M536">
        <v>0</v>
      </c>
      <c r="N536">
        <v>0</v>
      </c>
      <c r="O536">
        <v>0</v>
      </c>
      <c r="P536">
        <v>0</v>
      </c>
      <c r="Q536">
        <v>1</v>
      </c>
      <c r="R536">
        <v>0</v>
      </c>
      <c r="S536">
        <v>0</v>
      </c>
      <c r="U536">
        <v>0</v>
      </c>
      <c r="W536">
        <v>0</v>
      </c>
      <c r="X536">
        <v>0</v>
      </c>
      <c r="Y536">
        <v>0</v>
      </c>
    </row>
    <row r="537" spans="3:25" ht="12.75">
      <c r="C537">
        <v>10</v>
      </c>
      <c r="D537">
        <v>0</v>
      </c>
      <c r="E537">
        <v>0</v>
      </c>
      <c r="F537">
        <v>0</v>
      </c>
      <c r="G537">
        <v>0</v>
      </c>
      <c r="H537">
        <v>0</v>
      </c>
      <c r="I537" s="10">
        <f t="shared" si="8"/>
        <v>0</v>
      </c>
      <c r="J537">
        <v>0</v>
      </c>
      <c r="K537">
        <v>0</v>
      </c>
      <c r="L537">
        <v>0</v>
      </c>
      <c r="M537">
        <v>0</v>
      </c>
      <c r="N537">
        <v>0</v>
      </c>
      <c r="O537">
        <v>0</v>
      </c>
      <c r="P537">
        <v>0</v>
      </c>
      <c r="Q537">
        <v>0</v>
      </c>
      <c r="R537">
        <v>0</v>
      </c>
      <c r="S537">
        <v>0</v>
      </c>
      <c r="U537">
        <v>0</v>
      </c>
      <c r="W537">
        <v>0</v>
      </c>
      <c r="X537">
        <v>0</v>
      </c>
      <c r="Y537">
        <v>0</v>
      </c>
    </row>
    <row r="538" spans="3:25" ht="12.75">
      <c r="C538">
        <v>11</v>
      </c>
      <c r="D538">
        <v>0</v>
      </c>
      <c r="E538">
        <v>0</v>
      </c>
      <c r="F538">
        <v>0</v>
      </c>
      <c r="G538">
        <v>0</v>
      </c>
      <c r="H538">
        <v>0</v>
      </c>
      <c r="I538" s="10">
        <f t="shared" si="8"/>
        <v>0</v>
      </c>
      <c r="J538">
        <v>0</v>
      </c>
      <c r="K538">
        <v>0</v>
      </c>
      <c r="L538">
        <v>0</v>
      </c>
      <c r="M538">
        <v>0</v>
      </c>
      <c r="N538">
        <v>0</v>
      </c>
      <c r="O538">
        <v>0</v>
      </c>
      <c r="P538">
        <v>0</v>
      </c>
      <c r="Q538">
        <v>0</v>
      </c>
      <c r="R538">
        <v>0</v>
      </c>
      <c r="S538">
        <v>0</v>
      </c>
      <c r="U538">
        <v>0</v>
      </c>
      <c r="W538">
        <v>0</v>
      </c>
      <c r="X538">
        <v>0</v>
      </c>
      <c r="Y538">
        <v>0</v>
      </c>
    </row>
    <row r="539" spans="3:25" ht="12.75">
      <c r="C539">
        <v>12</v>
      </c>
      <c r="D539">
        <v>0</v>
      </c>
      <c r="E539">
        <v>0</v>
      </c>
      <c r="F539">
        <v>0</v>
      </c>
      <c r="G539">
        <v>0</v>
      </c>
      <c r="H539">
        <v>0</v>
      </c>
      <c r="I539" s="10">
        <f t="shared" si="8"/>
        <v>0</v>
      </c>
      <c r="J539">
        <v>0</v>
      </c>
      <c r="K539">
        <v>0</v>
      </c>
      <c r="L539">
        <v>0</v>
      </c>
      <c r="M539">
        <v>0</v>
      </c>
      <c r="N539">
        <v>0</v>
      </c>
      <c r="O539">
        <v>0</v>
      </c>
      <c r="P539">
        <v>0</v>
      </c>
      <c r="Q539">
        <v>0</v>
      </c>
      <c r="R539">
        <v>0</v>
      </c>
      <c r="S539">
        <v>0</v>
      </c>
      <c r="U539">
        <v>0</v>
      </c>
      <c r="W539">
        <v>0</v>
      </c>
      <c r="X539">
        <v>0</v>
      </c>
      <c r="Y539">
        <v>0</v>
      </c>
    </row>
    <row r="540" spans="3:25" ht="12.75">
      <c r="C540">
        <v>13</v>
      </c>
      <c r="D540">
        <v>0</v>
      </c>
      <c r="E540">
        <v>0</v>
      </c>
      <c r="F540">
        <v>0</v>
      </c>
      <c r="G540">
        <v>0</v>
      </c>
      <c r="H540">
        <v>0</v>
      </c>
      <c r="I540" s="10">
        <f t="shared" si="8"/>
        <v>0</v>
      </c>
      <c r="J540">
        <v>0</v>
      </c>
      <c r="K540">
        <v>0</v>
      </c>
      <c r="L540">
        <v>0</v>
      </c>
      <c r="M540">
        <v>0</v>
      </c>
      <c r="N540">
        <v>0</v>
      </c>
      <c r="O540">
        <v>0</v>
      </c>
      <c r="P540">
        <v>0</v>
      </c>
      <c r="Q540">
        <v>0</v>
      </c>
      <c r="R540">
        <v>0</v>
      </c>
      <c r="S540">
        <v>0</v>
      </c>
      <c r="U540">
        <v>0</v>
      </c>
      <c r="W540">
        <v>0</v>
      </c>
      <c r="X540">
        <v>0</v>
      </c>
      <c r="Y540">
        <v>0</v>
      </c>
    </row>
    <row r="541" spans="3:25" ht="12.75">
      <c r="C541">
        <v>14</v>
      </c>
      <c r="D541">
        <v>0</v>
      </c>
      <c r="E541">
        <v>0</v>
      </c>
      <c r="F541">
        <v>0</v>
      </c>
      <c r="G541">
        <v>0</v>
      </c>
      <c r="H541">
        <v>0</v>
      </c>
      <c r="I541" s="10">
        <f t="shared" si="8"/>
        <v>0</v>
      </c>
      <c r="J541">
        <v>0</v>
      </c>
      <c r="K541">
        <v>0</v>
      </c>
      <c r="L541">
        <v>0</v>
      </c>
      <c r="M541">
        <v>0</v>
      </c>
      <c r="N541">
        <v>0</v>
      </c>
      <c r="O541">
        <v>1</v>
      </c>
      <c r="P541">
        <v>0</v>
      </c>
      <c r="Q541">
        <v>0</v>
      </c>
      <c r="R541">
        <v>0</v>
      </c>
      <c r="S541">
        <v>0</v>
      </c>
      <c r="U541">
        <v>0</v>
      </c>
      <c r="W541">
        <v>0</v>
      </c>
      <c r="X541">
        <v>0</v>
      </c>
      <c r="Y541">
        <v>0</v>
      </c>
    </row>
    <row r="542" spans="3:25" ht="12.75">
      <c r="C542">
        <v>15</v>
      </c>
      <c r="D542">
        <v>0</v>
      </c>
      <c r="E542">
        <v>0</v>
      </c>
      <c r="F542">
        <v>0</v>
      </c>
      <c r="G542">
        <v>0</v>
      </c>
      <c r="H542">
        <v>0</v>
      </c>
      <c r="I542" s="10">
        <f t="shared" si="8"/>
        <v>0</v>
      </c>
      <c r="J542">
        <v>0</v>
      </c>
      <c r="K542">
        <v>0</v>
      </c>
      <c r="L542">
        <v>0</v>
      </c>
      <c r="M542">
        <v>0</v>
      </c>
      <c r="N542">
        <v>0</v>
      </c>
      <c r="O542">
        <v>1</v>
      </c>
      <c r="P542">
        <v>1</v>
      </c>
      <c r="Q542">
        <v>1</v>
      </c>
      <c r="R542">
        <v>0</v>
      </c>
      <c r="S542">
        <v>0</v>
      </c>
      <c r="U542">
        <v>0</v>
      </c>
      <c r="W542">
        <v>0</v>
      </c>
      <c r="X542">
        <v>0</v>
      </c>
      <c r="Y542">
        <v>0</v>
      </c>
    </row>
    <row r="543" spans="3:25" ht="12.75">
      <c r="C543">
        <v>16</v>
      </c>
      <c r="D543">
        <v>0</v>
      </c>
      <c r="E543">
        <v>0</v>
      </c>
      <c r="F543">
        <v>0</v>
      </c>
      <c r="G543">
        <v>0</v>
      </c>
      <c r="H543">
        <v>0</v>
      </c>
      <c r="I543" s="10">
        <f t="shared" si="8"/>
        <v>0</v>
      </c>
      <c r="J543">
        <v>0</v>
      </c>
      <c r="K543">
        <v>0</v>
      </c>
      <c r="L543">
        <v>0</v>
      </c>
      <c r="M543">
        <v>0</v>
      </c>
      <c r="N543">
        <v>0</v>
      </c>
      <c r="O543">
        <v>1</v>
      </c>
      <c r="P543">
        <v>1</v>
      </c>
      <c r="Q543">
        <v>1</v>
      </c>
      <c r="R543">
        <v>0</v>
      </c>
      <c r="S543">
        <v>0</v>
      </c>
      <c r="U543">
        <v>0</v>
      </c>
      <c r="W543">
        <v>0</v>
      </c>
      <c r="X543">
        <v>0</v>
      </c>
      <c r="Y543">
        <v>0</v>
      </c>
    </row>
    <row r="544" spans="3:25" ht="12.75">
      <c r="C544">
        <v>17</v>
      </c>
      <c r="D544">
        <v>0</v>
      </c>
      <c r="E544">
        <v>0</v>
      </c>
      <c r="F544">
        <v>0</v>
      </c>
      <c r="G544">
        <v>0</v>
      </c>
      <c r="H544">
        <v>0</v>
      </c>
      <c r="I544" s="10">
        <f t="shared" si="8"/>
        <v>0</v>
      </c>
      <c r="J544">
        <v>0</v>
      </c>
      <c r="K544">
        <v>0</v>
      </c>
      <c r="L544">
        <v>0</v>
      </c>
      <c r="M544">
        <v>0</v>
      </c>
      <c r="N544">
        <v>0</v>
      </c>
      <c r="O544">
        <v>1</v>
      </c>
      <c r="P544">
        <v>1</v>
      </c>
      <c r="Q544">
        <v>1</v>
      </c>
      <c r="R544">
        <v>0</v>
      </c>
      <c r="S544">
        <v>0</v>
      </c>
      <c r="U544">
        <v>0</v>
      </c>
      <c r="W544">
        <v>0</v>
      </c>
      <c r="X544">
        <v>0</v>
      </c>
      <c r="Y544">
        <v>0</v>
      </c>
    </row>
    <row r="545" spans="3:25" ht="12.75">
      <c r="C545">
        <v>18</v>
      </c>
      <c r="D545">
        <v>0</v>
      </c>
      <c r="E545">
        <v>0</v>
      </c>
      <c r="F545">
        <v>0</v>
      </c>
      <c r="G545">
        <v>0</v>
      </c>
      <c r="H545">
        <v>0</v>
      </c>
      <c r="I545" s="10">
        <f t="shared" si="8"/>
        <v>0</v>
      </c>
      <c r="J545">
        <v>0</v>
      </c>
      <c r="K545">
        <v>0</v>
      </c>
      <c r="L545">
        <v>0</v>
      </c>
      <c r="M545">
        <v>0</v>
      </c>
      <c r="N545">
        <v>0</v>
      </c>
      <c r="O545">
        <v>1</v>
      </c>
      <c r="P545">
        <v>1</v>
      </c>
      <c r="Q545">
        <v>1</v>
      </c>
      <c r="R545">
        <v>0</v>
      </c>
      <c r="S545">
        <v>0</v>
      </c>
      <c r="U545">
        <v>0</v>
      </c>
      <c r="W545">
        <v>0</v>
      </c>
      <c r="X545">
        <v>0</v>
      </c>
      <c r="Y545">
        <v>0</v>
      </c>
    </row>
    <row r="546" spans="3:25" ht="12.75">
      <c r="C546">
        <v>19</v>
      </c>
      <c r="D546">
        <v>0</v>
      </c>
      <c r="E546">
        <v>0</v>
      </c>
      <c r="F546">
        <v>0</v>
      </c>
      <c r="G546">
        <v>0</v>
      </c>
      <c r="H546">
        <v>0</v>
      </c>
      <c r="I546" s="10">
        <f t="shared" si="8"/>
        <v>0</v>
      </c>
      <c r="J546">
        <v>0</v>
      </c>
      <c r="K546">
        <v>0</v>
      </c>
      <c r="L546">
        <v>0</v>
      </c>
      <c r="M546">
        <v>0</v>
      </c>
      <c r="N546">
        <v>0</v>
      </c>
      <c r="O546">
        <v>1</v>
      </c>
      <c r="P546">
        <v>1</v>
      </c>
      <c r="Q546">
        <v>1</v>
      </c>
      <c r="R546">
        <v>0</v>
      </c>
      <c r="S546">
        <v>0</v>
      </c>
      <c r="U546">
        <v>0</v>
      </c>
      <c r="W546">
        <v>0</v>
      </c>
      <c r="X546">
        <v>0</v>
      </c>
      <c r="Y546">
        <v>0</v>
      </c>
    </row>
    <row r="547" spans="3:25" ht="12.75">
      <c r="C547">
        <v>20</v>
      </c>
      <c r="D547">
        <v>0</v>
      </c>
      <c r="E547">
        <v>0</v>
      </c>
      <c r="F547">
        <v>0</v>
      </c>
      <c r="G547">
        <v>0</v>
      </c>
      <c r="H547">
        <v>0</v>
      </c>
      <c r="I547" s="10">
        <f t="shared" si="8"/>
        <v>0</v>
      </c>
      <c r="J547">
        <v>0</v>
      </c>
      <c r="K547">
        <v>0</v>
      </c>
      <c r="L547">
        <v>0</v>
      </c>
      <c r="M547">
        <v>0</v>
      </c>
      <c r="N547">
        <v>0</v>
      </c>
      <c r="O547">
        <v>0</v>
      </c>
      <c r="P547">
        <v>0</v>
      </c>
      <c r="Q547">
        <v>0</v>
      </c>
      <c r="R547">
        <v>0</v>
      </c>
      <c r="S547">
        <v>0</v>
      </c>
      <c r="U547">
        <v>0</v>
      </c>
      <c r="W547">
        <v>0</v>
      </c>
      <c r="X547">
        <v>0</v>
      </c>
      <c r="Y547">
        <v>0</v>
      </c>
    </row>
    <row r="548" spans="3:25" ht="12.75">
      <c r="C548">
        <v>21</v>
      </c>
      <c r="D548">
        <v>0</v>
      </c>
      <c r="E548">
        <v>0</v>
      </c>
      <c r="F548">
        <v>0</v>
      </c>
      <c r="G548">
        <v>0</v>
      </c>
      <c r="H548">
        <v>0</v>
      </c>
      <c r="I548" s="10">
        <f t="shared" si="8"/>
        <v>0</v>
      </c>
      <c r="J548">
        <v>0</v>
      </c>
      <c r="K548">
        <v>0</v>
      </c>
      <c r="L548">
        <v>1</v>
      </c>
      <c r="M548">
        <v>0</v>
      </c>
      <c r="N548">
        <v>0</v>
      </c>
      <c r="O548">
        <v>0</v>
      </c>
      <c r="P548">
        <v>0</v>
      </c>
      <c r="Q548">
        <v>1</v>
      </c>
      <c r="R548">
        <v>0</v>
      </c>
      <c r="S548">
        <v>0</v>
      </c>
      <c r="U548">
        <v>0</v>
      </c>
      <c r="W548">
        <v>0</v>
      </c>
      <c r="X548">
        <v>0</v>
      </c>
      <c r="Y548">
        <v>0</v>
      </c>
    </row>
    <row r="549" spans="3:25" ht="12.75">
      <c r="C549">
        <v>22</v>
      </c>
      <c r="D549">
        <v>0</v>
      </c>
      <c r="E549">
        <v>0</v>
      </c>
      <c r="F549">
        <v>0</v>
      </c>
      <c r="G549">
        <v>0</v>
      </c>
      <c r="H549">
        <v>0</v>
      </c>
      <c r="I549" s="10">
        <f t="shared" si="8"/>
        <v>0</v>
      </c>
      <c r="J549">
        <v>0</v>
      </c>
      <c r="K549">
        <v>0</v>
      </c>
      <c r="L549">
        <v>1</v>
      </c>
      <c r="M549">
        <v>0</v>
      </c>
      <c r="N549">
        <v>0</v>
      </c>
      <c r="O549">
        <v>0</v>
      </c>
      <c r="P549">
        <v>0</v>
      </c>
      <c r="Q549">
        <v>1</v>
      </c>
      <c r="R549">
        <v>0</v>
      </c>
      <c r="S549">
        <v>0</v>
      </c>
      <c r="U549">
        <v>0</v>
      </c>
      <c r="W549">
        <v>0</v>
      </c>
      <c r="X549">
        <v>0</v>
      </c>
      <c r="Y549">
        <v>0</v>
      </c>
    </row>
    <row r="550" spans="3:25" ht="12.75">
      <c r="C550">
        <v>23</v>
      </c>
      <c r="D550">
        <v>1</v>
      </c>
      <c r="E550">
        <v>0</v>
      </c>
      <c r="F550">
        <v>0</v>
      </c>
      <c r="G550">
        <v>0</v>
      </c>
      <c r="H550">
        <v>0</v>
      </c>
      <c r="I550" s="10">
        <f t="shared" si="8"/>
        <v>0</v>
      </c>
      <c r="J550">
        <v>0</v>
      </c>
      <c r="K550">
        <v>0</v>
      </c>
      <c r="L550">
        <v>0</v>
      </c>
      <c r="M550">
        <v>0</v>
      </c>
      <c r="N550">
        <v>0</v>
      </c>
      <c r="O550">
        <v>1</v>
      </c>
      <c r="P550">
        <v>0</v>
      </c>
      <c r="Q550">
        <v>0</v>
      </c>
      <c r="R550">
        <v>0</v>
      </c>
      <c r="S550">
        <v>0</v>
      </c>
      <c r="U550">
        <v>0</v>
      </c>
      <c r="W550">
        <v>0</v>
      </c>
      <c r="X550">
        <v>0</v>
      </c>
      <c r="Y550">
        <v>0</v>
      </c>
    </row>
    <row r="551" spans="3:25" s="5" customFormat="1" ht="13.5" thickBot="1">
      <c r="C551" s="5">
        <v>24</v>
      </c>
      <c r="D551" s="5">
        <v>0</v>
      </c>
      <c r="E551" s="5">
        <v>0</v>
      </c>
      <c r="F551" s="5">
        <v>0</v>
      </c>
      <c r="G551" s="5">
        <v>0</v>
      </c>
      <c r="H551" s="5">
        <v>0</v>
      </c>
      <c r="I551" s="5">
        <f t="shared" si="8"/>
        <v>0</v>
      </c>
      <c r="J551" s="5">
        <v>0</v>
      </c>
      <c r="K551" s="5">
        <v>0</v>
      </c>
      <c r="L551" s="5">
        <v>0</v>
      </c>
      <c r="M551" s="5">
        <v>0</v>
      </c>
      <c r="N551" s="5">
        <v>1</v>
      </c>
      <c r="O551" s="5">
        <v>0</v>
      </c>
      <c r="P551" s="5">
        <v>0</v>
      </c>
      <c r="Q551" s="5">
        <v>0</v>
      </c>
      <c r="R551" s="5">
        <v>0</v>
      </c>
      <c r="S551" s="5">
        <v>0</v>
      </c>
      <c r="U551" s="5">
        <v>1</v>
      </c>
      <c r="V551" s="5" t="s">
        <v>220</v>
      </c>
      <c r="W551" s="5">
        <v>0</v>
      </c>
      <c r="X551" s="5">
        <v>0</v>
      </c>
      <c r="Y551" s="5">
        <v>1</v>
      </c>
    </row>
    <row r="552" spans="1:25" ht="12.75">
      <c r="A552" t="s">
        <v>50</v>
      </c>
      <c r="B552" t="s">
        <v>51</v>
      </c>
      <c r="C552">
        <v>1</v>
      </c>
      <c r="D552">
        <v>1</v>
      </c>
      <c r="E552">
        <v>0</v>
      </c>
      <c r="F552">
        <v>0</v>
      </c>
      <c r="G552">
        <v>0</v>
      </c>
      <c r="H552">
        <v>0</v>
      </c>
      <c r="I552" s="10">
        <f t="shared" si="8"/>
        <v>0</v>
      </c>
      <c r="J552">
        <v>0</v>
      </c>
      <c r="K552">
        <v>0</v>
      </c>
      <c r="L552">
        <v>0</v>
      </c>
      <c r="M552">
        <v>0</v>
      </c>
      <c r="N552">
        <v>1</v>
      </c>
      <c r="O552">
        <v>0</v>
      </c>
      <c r="P552">
        <v>0</v>
      </c>
      <c r="Q552">
        <v>1</v>
      </c>
      <c r="R552">
        <v>0</v>
      </c>
      <c r="S552">
        <v>0</v>
      </c>
      <c r="U552">
        <v>0</v>
      </c>
      <c r="W552">
        <v>0</v>
      </c>
      <c r="X552">
        <v>0</v>
      </c>
      <c r="Y552">
        <v>0</v>
      </c>
    </row>
    <row r="553" spans="1:25" ht="12.75">
      <c r="A553" t="s">
        <v>233</v>
      </c>
      <c r="C553">
        <v>2</v>
      </c>
      <c r="D553">
        <v>1</v>
      </c>
      <c r="E553">
        <v>1</v>
      </c>
      <c r="F553">
        <v>0</v>
      </c>
      <c r="G553">
        <v>0</v>
      </c>
      <c r="H553">
        <v>0</v>
      </c>
      <c r="I553" s="10">
        <f t="shared" si="8"/>
        <v>1</v>
      </c>
      <c r="J553">
        <v>1</v>
      </c>
      <c r="K553">
        <v>0</v>
      </c>
      <c r="L553">
        <v>0</v>
      </c>
      <c r="M553">
        <v>0</v>
      </c>
      <c r="N553">
        <v>1</v>
      </c>
      <c r="O553">
        <v>0</v>
      </c>
      <c r="P553">
        <v>0</v>
      </c>
      <c r="Q553">
        <v>1</v>
      </c>
      <c r="R553">
        <v>0</v>
      </c>
      <c r="S553">
        <v>0</v>
      </c>
      <c r="U553">
        <v>0</v>
      </c>
      <c r="W553">
        <v>0</v>
      </c>
      <c r="X553">
        <v>0</v>
      </c>
      <c r="Y553">
        <v>0</v>
      </c>
    </row>
    <row r="554" spans="3:25" s="5" customFormat="1" ht="13.5" thickBot="1">
      <c r="C554" s="5">
        <v>3</v>
      </c>
      <c r="D554" s="5">
        <v>1</v>
      </c>
      <c r="E554" s="5">
        <v>1</v>
      </c>
      <c r="F554" s="5">
        <v>0</v>
      </c>
      <c r="G554" s="5">
        <v>0</v>
      </c>
      <c r="H554" s="5">
        <v>0</v>
      </c>
      <c r="I554" s="5">
        <f t="shared" si="8"/>
        <v>1</v>
      </c>
      <c r="J554" s="5">
        <v>1</v>
      </c>
      <c r="K554" s="5">
        <v>0</v>
      </c>
      <c r="L554" s="5">
        <v>0</v>
      </c>
      <c r="M554" s="5">
        <v>0</v>
      </c>
      <c r="N554" s="5">
        <v>1</v>
      </c>
      <c r="O554" s="5">
        <v>0</v>
      </c>
      <c r="P554" s="5">
        <v>0</v>
      </c>
      <c r="Q554" s="5">
        <v>1</v>
      </c>
      <c r="R554" s="5">
        <v>0</v>
      </c>
      <c r="S554" s="5">
        <v>0</v>
      </c>
      <c r="U554" s="5">
        <v>0</v>
      </c>
      <c r="W554" s="5">
        <v>0</v>
      </c>
      <c r="X554" s="5">
        <v>0</v>
      </c>
      <c r="Y554" s="5">
        <v>0</v>
      </c>
    </row>
    <row r="555" spans="1:26" s="9" customFormat="1" ht="13.5" thickBot="1">
      <c r="A555" s="9" t="s">
        <v>207</v>
      </c>
      <c r="B555" s="9" t="s">
        <v>26</v>
      </c>
      <c r="C555" s="9">
        <v>1</v>
      </c>
      <c r="D555" s="9">
        <v>0</v>
      </c>
      <c r="E555" s="9">
        <v>0</v>
      </c>
      <c r="F555" s="9">
        <v>0</v>
      </c>
      <c r="G555" s="9">
        <v>0</v>
      </c>
      <c r="H555" s="9">
        <v>0</v>
      </c>
      <c r="I555" s="9">
        <f t="shared" si="8"/>
        <v>0</v>
      </c>
      <c r="J555" s="9">
        <v>0</v>
      </c>
      <c r="K555" s="9">
        <v>0</v>
      </c>
      <c r="L555" s="9">
        <v>0</v>
      </c>
      <c r="M555" s="9">
        <v>0</v>
      </c>
      <c r="N555" s="9">
        <v>0</v>
      </c>
      <c r="O555" s="9">
        <v>0</v>
      </c>
      <c r="P555" s="9">
        <v>0</v>
      </c>
      <c r="Q555" s="9">
        <v>1</v>
      </c>
      <c r="R555" s="9">
        <v>0</v>
      </c>
      <c r="S555" s="9">
        <v>0</v>
      </c>
      <c r="U555" s="9">
        <v>0</v>
      </c>
      <c r="W555" s="9">
        <v>0</v>
      </c>
      <c r="X555" s="9">
        <v>0</v>
      </c>
      <c r="Y555" s="9">
        <v>0</v>
      </c>
      <c r="Z555" s="9" t="s">
        <v>104</v>
      </c>
    </row>
    <row r="556" spans="1:25" ht="12.75">
      <c r="A556" t="s">
        <v>194</v>
      </c>
      <c r="B556" t="s">
        <v>195</v>
      </c>
      <c r="C556">
        <v>1</v>
      </c>
      <c r="D556">
        <v>0</v>
      </c>
      <c r="E556">
        <v>0</v>
      </c>
      <c r="F556">
        <v>0</v>
      </c>
      <c r="G556">
        <v>0</v>
      </c>
      <c r="H556">
        <v>0</v>
      </c>
      <c r="I556" s="10">
        <f t="shared" si="8"/>
        <v>0</v>
      </c>
      <c r="J556">
        <v>0</v>
      </c>
      <c r="K556">
        <v>0</v>
      </c>
      <c r="L556">
        <v>0</v>
      </c>
      <c r="M556">
        <v>0</v>
      </c>
      <c r="N556">
        <v>1</v>
      </c>
      <c r="O556">
        <v>1</v>
      </c>
      <c r="P556">
        <v>0</v>
      </c>
      <c r="Q556">
        <v>0</v>
      </c>
      <c r="R556">
        <v>0</v>
      </c>
      <c r="S556">
        <v>0</v>
      </c>
      <c r="U556">
        <v>1</v>
      </c>
      <c r="V556" t="s">
        <v>200</v>
      </c>
      <c r="W556">
        <v>0</v>
      </c>
      <c r="X556">
        <v>1</v>
      </c>
      <c r="Y556">
        <v>0</v>
      </c>
    </row>
    <row r="557" spans="1:25" s="5" customFormat="1" ht="13.5" thickBot="1">
      <c r="A557" s="5" t="s">
        <v>104</v>
      </c>
      <c r="C557" s="5">
        <v>2</v>
      </c>
      <c r="D557" s="5">
        <v>0</v>
      </c>
      <c r="E557" s="5">
        <v>0</v>
      </c>
      <c r="F557" s="5">
        <v>0</v>
      </c>
      <c r="G557" s="5">
        <v>0</v>
      </c>
      <c r="H557" s="5">
        <v>0</v>
      </c>
      <c r="I557" s="5">
        <f t="shared" si="8"/>
        <v>0</v>
      </c>
      <c r="J557" s="5">
        <v>0</v>
      </c>
      <c r="K557" s="5">
        <v>0</v>
      </c>
      <c r="L557" s="5">
        <v>0</v>
      </c>
      <c r="M557" s="5">
        <v>0</v>
      </c>
      <c r="N557" s="5">
        <v>1</v>
      </c>
      <c r="O557" s="5">
        <v>1</v>
      </c>
      <c r="P557" s="5">
        <v>0</v>
      </c>
      <c r="Q557" s="5">
        <v>0</v>
      </c>
      <c r="R557" s="5">
        <v>0</v>
      </c>
      <c r="S557" s="5">
        <v>0</v>
      </c>
      <c r="U557" s="5">
        <v>1</v>
      </c>
      <c r="V557" s="5" t="s">
        <v>200</v>
      </c>
      <c r="W557" s="5">
        <v>0</v>
      </c>
      <c r="X557" s="5">
        <v>1</v>
      </c>
      <c r="Y557" s="5">
        <v>0</v>
      </c>
    </row>
    <row r="558" spans="1:25" ht="12.75">
      <c r="A558" t="s">
        <v>17</v>
      </c>
      <c r="B558" t="s">
        <v>18</v>
      </c>
      <c r="C558">
        <v>1</v>
      </c>
      <c r="D558">
        <v>1</v>
      </c>
      <c r="E558">
        <v>0</v>
      </c>
      <c r="F558">
        <v>0</v>
      </c>
      <c r="G558">
        <v>0</v>
      </c>
      <c r="H558">
        <v>0</v>
      </c>
      <c r="I558" s="10">
        <f t="shared" si="8"/>
        <v>0</v>
      </c>
      <c r="J558">
        <v>0</v>
      </c>
      <c r="K558">
        <v>0</v>
      </c>
      <c r="L558">
        <v>0</v>
      </c>
      <c r="M558">
        <v>0</v>
      </c>
      <c r="N558">
        <v>1</v>
      </c>
      <c r="O558">
        <v>0</v>
      </c>
      <c r="P558">
        <v>0</v>
      </c>
      <c r="Q558">
        <v>1</v>
      </c>
      <c r="R558">
        <v>1</v>
      </c>
      <c r="S558">
        <v>1</v>
      </c>
      <c r="T558" t="s">
        <v>227</v>
      </c>
      <c r="U558">
        <v>0</v>
      </c>
      <c r="W558">
        <v>0</v>
      </c>
      <c r="X558">
        <v>0</v>
      </c>
      <c r="Y558">
        <v>0</v>
      </c>
    </row>
    <row r="559" spans="1:25" ht="12.75">
      <c r="A559" t="s">
        <v>62</v>
      </c>
      <c r="C559">
        <v>2</v>
      </c>
      <c r="D559">
        <v>1</v>
      </c>
      <c r="E559">
        <v>0</v>
      </c>
      <c r="F559">
        <v>0</v>
      </c>
      <c r="G559">
        <v>0</v>
      </c>
      <c r="H559">
        <v>0</v>
      </c>
      <c r="I559" s="10">
        <f t="shared" si="8"/>
        <v>0</v>
      </c>
      <c r="J559">
        <v>0</v>
      </c>
      <c r="K559">
        <v>0</v>
      </c>
      <c r="L559">
        <v>0</v>
      </c>
      <c r="M559">
        <v>0</v>
      </c>
      <c r="N559">
        <v>1</v>
      </c>
      <c r="O559">
        <v>1</v>
      </c>
      <c r="P559">
        <v>0</v>
      </c>
      <c r="Q559">
        <v>0</v>
      </c>
      <c r="R559">
        <v>1</v>
      </c>
      <c r="S559">
        <v>0</v>
      </c>
      <c r="U559">
        <v>0</v>
      </c>
      <c r="W559">
        <v>0</v>
      </c>
      <c r="X559">
        <v>0</v>
      </c>
      <c r="Y559">
        <v>0</v>
      </c>
    </row>
    <row r="560" spans="3:25" ht="12.75">
      <c r="C560">
        <v>3</v>
      </c>
      <c r="D560">
        <v>1</v>
      </c>
      <c r="E560">
        <v>0</v>
      </c>
      <c r="F560">
        <v>0</v>
      </c>
      <c r="G560">
        <v>0</v>
      </c>
      <c r="H560">
        <v>0</v>
      </c>
      <c r="I560" s="10">
        <f t="shared" si="8"/>
        <v>0</v>
      </c>
      <c r="J560">
        <v>0</v>
      </c>
      <c r="K560">
        <v>0</v>
      </c>
      <c r="L560">
        <v>0</v>
      </c>
      <c r="M560">
        <v>0</v>
      </c>
      <c r="N560">
        <v>1</v>
      </c>
      <c r="O560">
        <v>1</v>
      </c>
      <c r="P560">
        <v>0</v>
      </c>
      <c r="Q560">
        <v>0</v>
      </c>
      <c r="R560">
        <v>1</v>
      </c>
      <c r="S560">
        <v>0</v>
      </c>
      <c r="U560">
        <v>0</v>
      </c>
      <c r="W560">
        <v>0</v>
      </c>
      <c r="X560">
        <v>0</v>
      </c>
      <c r="Y560">
        <v>0</v>
      </c>
    </row>
    <row r="561" spans="3:25" s="5" customFormat="1" ht="13.5" thickBot="1">
      <c r="C561" s="5">
        <v>4</v>
      </c>
      <c r="D561" s="5">
        <v>0</v>
      </c>
      <c r="E561" s="5">
        <v>0</v>
      </c>
      <c r="F561" s="5">
        <v>0</v>
      </c>
      <c r="G561" s="5">
        <v>0</v>
      </c>
      <c r="H561" s="5">
        <v>0</v>
      </c>
      <c r="I561" s="5">
        <f t="shared" si="8"/>
        <v>0</v>
      </c>
      <c r="J561" s="5">
        <v>0</v>
      </c>
      <c r="K561" s="5">
        <v>0</v>
      </c>
      <c r="L561" s="5">
        <v>0</v>
      </c>
      <c r="M561" s="5">
        <v>0</v>
      </c>
      <c r="N561" s="5">
        <v>1</v>
      </c>
      <c r="O561" s="5">
        <v>0</v>
      </c>
      <c r="P561" s="5">
        <v>0</v>
      </c>
      <c r="Q561" s="5">
        <v>0</v>
      </c>
      <c r="R561" s="5">
        <v>1</v>
      </c>
      <c r="S561" s="5">
        <v>0</v>
      </c>
      <c r="U561" s="5">
        <v>0</v>
      </c>
      <c r="W561" s="5">
        <v>0</v>
      </c>
      <c r="X561" s="5">
        <v>0</v>
      </c>
      <c r="Y561" s="5">
        <v>0</v>
      </c>
    </row>
    <row r="562" spans="1:25" ht="12.75">
      <c r="A562" t="s">
        <v>21</v>
      </c>
      <c r="B562" t="s">
        <v>25</v>
      </c>
      <c r="C562">
        <v>1</v>
      </c>
      <c r="D562">
        <v>1</v>
      </c>
      <c r="E562">
        <v>0</v>
      </c>
      <c r="F562">
        <v>0</v>
      </c>
      <c r="G562">
        <v>0</v>
      </c>
      <c r="H562">
        <v>0</v>
      </c>
      <c r="I562" s="10">
        <f t="shared" si="8"/>
        <v>0</v>
      </c>
      <c r="J562">
        <v>0</v>
      </c>
      <c r="K562">
        <v>0</v>
      </c>
      <c r="L562">
        <v>0</v>
      </c>
      <c r="M562">
        <v>0</v>
      </c>
      <c r="N562">
        <v>1</v>
      </c>
      <c r="O562">
        <v>0</v>
      </c>
      <c r="P562">
        <v>0</v>
      </c>
      <c r="Q562">
        <v>1</v>
      </c>
      <c r="R562">
        <v>1</v>
      </c>
      <c r="S562">
        <v>1</v>
      </c>
      <c r="T562" t="s">
        <v>228</v>
      </c>
      <c r="U562">
        <v>0</v>
      </c>
      <c r="W562">
        <v>0</v>
      </c>
      <c r="X562">
        <v>0</v>
      </c>
      <c r="Y562">
        <v>0</v>
      </c>
    </row>
    <row r="563" spans="1:25" ht="12.75">
      <c r="A563" t="s">
        <v>62</v>
      </c>
      <c r="C563">
        <v>2</v>
      </c>
      <c r="D563">
        <v>1</v>
      </c>
      <c r="E563">
        <v>0</v>
      </c>
      <c r="F563">
        <v>0</v>
      </c>
      <c r="G563">
        <v>0</v>
      </c>
      <c r="H563">
        <v>0</v>
      </c>
      <c r="I563" s="10">
        <f t="shared" si="8"/>
        <v>0</v>
      </c>
      <c r="J563">
        <v>0</v>
      </c>
      <c r="K563">
        <v>0</v>
      </c>
      <c r="L563">
        <v>0</v>
      </c>
      <c r="M563">
        <v>0</v>
      </c>
      <c r="N563">
        <v>1</v>
      </c>
      <c r="O563">
        <v>0</v>
      </c>
      <c r="P563">
        <v>0</v>
      </c>
      <c r="Q563">
        <v>1</v>
      </c>
      <c r="R563">
        <v>1</v>
      </c>
      <c r="S563">
        <v>1</v>
      </c>
      <c r="T563" t="s">
        <v>226</v>
      </c>
      <c r="U563">
        <v>0</v>
      </c>
      <c r="W563">
        <v>0</v>
      </c>
      <c r="X563">
        <v>0</v>
      </c>
      <c r="Y563">
        <v>0</v>
      </c>
    </row>
    <row r="564" spans="3:25" ht="12.75">
      <c r="C564">
        <v>3</v>
      </c>
      <c r="D564">
        <v>1</v>
      </c>
      <c r="E564">
        <v>0</v>
      </c>
      <c r="F564">
        <v>0</v>
      </c>
      <c r="G564">
        <v>0</v>
      </c>
      <c r="H564">
        <v>0</v>
      </c>
      <c r="I564" s="10">
        <f t="shared" si="8"/>
        <v>0</v>
      </c>
      <c r="J564">
        <v>0</v>
      </c>
      <c r="K564">
        <v>0</v>
      </c>
      <c r="L564">
        <v>0</v>
      </c>
      <c r="M564">
        <v>0</v>
      </c>
      <c r="N564">
        <v>1</v>
      </c>
      <c r="O564">
        <v>0</v>
      </c>
      <c r="P564">
        <v>0</v>
      </c>
      <c r="Q564">
        <v>1</v>
      </c>
      <c r="R564">
        <v>1</v>
      </c>
      <c r="S564">
        <v>1</v>
      </c>
      <c r="T564" t="s">
        <v>227</v>
      </c>
      <c r="U564">
        <v>0</v>
      </c>
      <c r="W564">
        <v>0</v>
      </c>
      <c r="X564">
        <v>0</v>
      </c>
      <c r="Y564">
        <v>0</v>
      </c>
    </row>
    <row r="565" spans="3:25" s="5" customFormat="1" ht="13.5" thickBot="1">
      <c r="C565" s="5">
        <v>4</v>
      </c>
      <c r="D565" s="5">
        <v>1</v>
      </c>
      <c r="E565" s="5">
        <v>0</v>
      </c>
      <c r="F565" s="5">
        <v>0</v>
      </c>
      <c r="G565" s="5">
        <v>0</v>
      </c>
      <c r="H565" s="5">
        <v>0</v>
      </c>
      <c r="I565" s="5">
        <f t="shared" si="8"/>
        <v>0</v>
      </c>
      <c r="J565" s="5">
        <v>0</v>
      </c>
      <c r="K565" s="5">
        <v>0</v>
      </c>
      <c r="L565" s="5">
        <v>0</v>
      </c>
      <c r="M565" s="5">
        <v>0</v>
      </c>
      <c r="N565" s="5">
        <v>1</v>
      </c>
      <c r="O565" s="5">
        <v>1</v>
      </c>
      <c r="P565" s="5">
        <v>0</v>
      </c>
      <c r="Q565" s="5">
        <v>0</v>
      </c>
      <c r="R565" s="5">
        <v>1</v>
      </c>
      <c r="S565" s="5">
        <v>0</v>
      </c>
      <c r="U565" s="5">
        <v>0</v>
      </c>
      <c r="W565" s="5">
        <v>0</v>
      </c>
      <c r="X565" s="5">
        <v>0</v>
      </c>
      <c r="Y565" s="5">
        <v>0</v>
      </c>
    </row>
    <row r="566" spans="1:25" ht="12.75">
      <c r="A566" t="s">
        <v>160</v>
      </c>
      <c r="B566" t="s">
        <v>161</v>
      </c>
      <c r="C566">
        <v>1</v>
      </c>
      <c r="D566">
        <v>0</v>
      </c>
      <c r="E566">
        <v>0</v>
      </c>
      <c r="F566">
        <v>0</v>
      </c>
      <c r="G566">
        <v>0</v>
      </c>
      <c r="H566">
        <v>0</v>
      </c>
      <c r="I566" s="10">
        <f t="shared" si="8"/>
        <v>0</v>
      </c>
      <c r="J566">
        <v>0</v>
      </c>
      <c r="K566">
        <v>0</v>
      </c>
      <c r="L566">
        <v>0</v>
      </c>
      <c r="M566">
        <v>0</v>
      </c>
      <c r="N566">
        <v>1</v>
      </c>
      <c r="O566">
        <v>0</v>
      </c>
      <c r="P566">
        <v>0</v>
      </c>
      <c r="Q566">
        <v>1</v>
      </c>
      <c r="R566">
        <v>1</v>
      </c>
      <c r="S566">
        <v>0</v>
      </c>
      <c r="U566">
        <v>1</v>
      </c>
      <c r="V566" t="s">
        <v>221</v>
      </c>
      <c r="W566">
        <v>0</v>
      </c>
      <c r="X566">
        <v>1</v>
      </c>
      <c r="Y566">
        <v>0</v>
      </c>
    </row>
    <row r="567" spans="1:25" ht="12.75">
      <c r="A567" t="s">
        <v>62</v>
      </c>
      <c r="C567">
        <v>2</v>
      </c>
      <c r="D567">
        <v>1</v>
      </c>
      <c r="E567">
        <v>0</v>
      </c>
      <c r="F567">
        <v>0</v>
      </c>
      <c r="G567">
        <v>0</v>
      </c>
      <c r="H567">
        <v>0</v>
      </c>
      <c r="I567" s="10">
        <f t="shared" si="8"/>
        <v>0</v>
      </c>
      <c r="J567">
        <v>0</v>
      </c>
      <c r="K567">
        <v>0</v>
      </c>
      <c r="L567">
        <v>0</v>
      </c>
      <c r="M567">
        <v>0</v>
      </c>
      <c r="N567">
        <v>1</v>
      </c>
      <c r="O567">
        <v>0</v>
      </c>
      <c r="P567">
        <v>0</v>
      </c>
      <c r="Q567">
        <v>1</v>
      </c>
      <c r="R567">
        <v>1</v>
      </c>
      <c r="S567">
        <v>1</v>
      </c>
      <c r="T567" t="s">
        <v>227</v>
      </c>
      <c r="U567">
        <v>0</v>
      </c>
      <c r="W567">
        <v>0</v>
      </c>
      <c r="X567">
        <v>0</v>
      </c>
      <c r="Y567">
        <v>0</v>
      </c>
    </row>
    <row r="568" spans="3:25" ht="12.75">
      <c r="C568">
        <v>3</v>
      </c>
      <c r="D568">
        <v>1</v>
      </c>
      <c r="E568">
        <v>0</v>
      </c>
      <c r="F568">
        <v>0</v>
      </c>
      <c r="G568">
        <v>0</v>
      </c>
      <c r="H568">
        <v>0</v>
      </c>
      <c r="I568" s="10">
        <f t="shared" si="8"/>
        <v>0</v>
      </c>
      <c r="J568">
        <v>0</v>
      </c>
      <c r="K568">
        <v>0</v>
      </c>
      <c r="L568">
        <v>0</v>
      </c>
      <c r="M568">
        <v>0</v>
      </c>
      <c r="N568">
        <v>1</v>
      </c>
      <c r="O568">
        <v>1</v>
      </c>
      <c r="P568">
        <v>0</v>
      </c>
      <c r="Q568">
        <v>0</v>
      </c>
      <c r="R568">
        <v>1</v>
      </c>
      <c r="S568">
        <v>0</v>
      </c>
      <c r="U568">
        <v>0</v>
      </c>
      <c r="W568">
        <v>0</v>
      </c>
      <c r="X568">
        <v>0</v>
      </c>
      <c r="Y568">
        <v>0</v>
      </c>
    </row>
    <row r="569" spans="3:25" s="5" customFormat="1" ht="13.5" thickBot="1">
      <c r="C569" s="5">
        <v>4</v>
      </c>
      <c r="D569" s="5">
        <v>1</v>
      </c>
      <c r="E569" s="5">
        <v>0</v>
      </c>
      <c r="F569" s="5">
        <v>0</v>
      </c>
      <c r="G569" s="5">
        <v>0</v>
      </c>
      <c r="H569" s="5">
        <v>0</v>
      </c>
      <c r="I569" s="5">
        <f t="shared" si="8"/>
        <v>0</v>
      </c>
      <c r="J569" s="5">
        <v>0</v>
      </c>
      <c r="K569" s="5">
        <v>0</v>
      </c>
      <c r="L569" s="5">
        <v>0</v>
      </c>
      <c r="M569" s="5">
        <v>0</v>
      </c>
      <c r="N569" s="5">
        <v>1</v>
      </c>
      <c r="O569" s="5">
        <v>0</v>
      </c>
      <c r="P569" s="5">
        <v>0</v>
      </c>
      <c r="Q569" s="5">
        <v>0</v>
      </c>
      <c r="R569" s="5">
        <v>1</v>
      </c>
      <c r="S569" s="5">
        <v>1</v>
      </c>
      <c r="T569" t="s">
        <v>229</v>
      </c>
      <c r="U569">
        <v>0</v>
      </c>
      <c r="W569" s="5">
        <v>0</v>
      </c>
      <c r="X569" s="5">
        <v>0</v>
      </c>
      <c r="Y569" s="5">
        <v>0</v>
      </c>
    </row>
    <row r="570" spans="1:26" s="9" customFormat="1" ht="13.5" thickBot="1">
      <c r="A570" s="9" t="s">
        <v>68</v>
      </c>
      <c r="B570" s="9" t="s">
        <v>69</v>
      </c>
      <c r="C570" s="9">
        <v>1</v>
      </c>
      <c r="D570" s="9">
        <v>1</v>
      </c>
      <c r="E570" s="9">
        <v>0</v>
      </c>
      <c r="F570" s="9">
        <v>0</v>
      </c>
      <c r="G570" s="9">
        <v>0</v>
      </c>
      <c r="H570" s="9">
        <v>0</v>
      </c>
      <c r="I570" s="9">
        <f t="shared" si="8"/>
        <v>0</v>
      </c>
      <c r="J570" s="9">
        <v>0</v>
      </c>
      <c r="K570" s="9">
        <v>0</v>
      </c>
      <c r="L570" s="9">
        <v>0</v>
      </c>
      <c r="M570" s="9">
        <v>0</v>
      </c>
      <c r="N570" s="9">
        <v>0</v>
      </c>
      <c r="O570" s="9">
        <v>1</v>
      </c>
      <c r="P570" s="9">
        <v>0</v>
      </c>
      <c r="Q570" s="9">
        <v>0</v>
      </c>
      <c r="R570" s="9">
        <v>0</v>
      </c>
      <c r="S570" s="9">
        <v>0</v>
      </c>
      <c r="U570" s="9">
        <v>0</v>
      </c>
      <c r="W570" s="9">
        <v>0</v>
      </c>
      <c r="X570" s="9">
        <v>0</v>
      </c>
      <c r="Y570" s="9">
        <v>0</v>
      </c>
      <c r="Z570" s="9" t="s">
        <v>247</v>
      </c>
    </row>
    <row r="571" spans="1:26" s="9" customFormat="1" ht="13.5" thickBot="1">
      <c r="A571" s="9" t="s">
        <v>162</v>
      </c>
      <c r="B571" s="9" t="s">
        <v>163</v>
      </c>
      <c r="C571" s="9">
        <v>1</v>
      </c>
      <c r="D571" s="9">
        <v>0</v>
      </c>
      <c r="E571" s="9">
        <v>0</v>
      </c>
      <c r="F571" s="9">
        <v>0</v>
      </c>
      <c r="G571" s="9">
        <v>0</v>
      </c>
      <c r="H571" s="9">
        <v>0</v>
      </c>
      <c r="I571" s="9">
        <f t="shared" si="8"/>
        <v>0</v>
      </c>
      <c r="J571" s="9">
        <v>0</v>
      </c>
      <c r="K571" s="9">
        <v>0</v>
      </c>
      <c r="L571" s="9">
        <v>0</v>
      </c>
      <c r="M571" s="9">
        <v>0</v>
      </c>
      <c r="N571" s="9">
        <v>0</v>
      </c>
      <c r="O571" s="9">
        <v>0</v>
      </c>
      <c r="P571" s="9">
        <v>0</v>
      </c>
      <c r="Q571" s="9">
        <v>0</v>
      </c>
      <c r="R571" s="9">
        <v>0</v>
      </c>
      <c r="S571" s="9">
        <v>0</v>
      </c>
      <c r="U571" s="9">
        <v>0</v>
      </c>
      <c r="W571" s="9">
        <v>0</v>
      </c>
      <c r="X571" s="9">
        <v>0</v>
      </c>
      <c r="Y571" s="9">
        <v>0</v>
      </c>
      <c r="Z571" s="9" t="s">
        <v>247</v>
      </c>
    </row>
    <row r="572" spans="1:26" s="9" customFormat="1" ht="13.5" thickBot="1">
      <c r="A572" s="9" t="s">
        <v>215</v>
      </c>
      <c r="B572" s="9" t="s">
        <v>230</v>
      </c>
      <c r="C572" s="9">
        <v>1</v>
      </c>
      <c r="D572" s="9">
        <v>0</v>
      </c>
      <c r="E572" s="9">
        <v>0</v>
      </c>
      <c r="F572" s="9">
        <v>0</v>
      </c>
      <c r="G572" s="9">
        <v>0</v>
      </c>
      <c r="H572" s="9">
        <v>0</v>
      </c>
      <c r="I572" s="9">
        <f t="shared" si="8"/>
        <v>0</v>
      </c>
      <c r="J572" s="9">
        <v>0</v>
      </c>
      <c r="K572" s="9">
        <v>0</v>
      </c>
      <c r="L572" s="9">
        <v>0</v>
      </c>
      <c r="M572" s="9">
        <v>0</v>
      </c>
      <c r="N572" s="9">
        <v>0</v>
      </c>
      <c r="O572" s="9">
        <v>0</v>
      </c>
      <c r="P572" s="9">
        <v>0</v>
      </c>
      <c r="Q572" s="9">
        <v>1</v>
      </c>
      <c r="R572" s="9">
        <v>0</v>
      </c>
      <c r="S572" s="9">
        <v>0</v>
      </c>
      <c r="U572" s="9">
        <v>0</v>
      </c>
      <c r="W572" s="9">
        <v>0</v>
      </c>
      <c r="X572" s="9">
        <v>0</v>
      </c>
      <c r="Y572" s="9">
        <v>0</v>
      </c>
      <c r="Z572" s="9" t="s">
        <v>109</v>
      </c>
    </row>
    <row r="573" spans="1:25" ht="12.75">
      <c r="A573" t="s">
        <v>231</v>
      </c>
      <c r="B573" t="s">
        <v>134</v>
      </c>
      <c r="C573">
        <v>1</v>
      </c>
      <c r="D573">
        <v>0</v>
      </c>
      <c r="E573">
        <v>0</v>
      </c>
      <c r="F573">
        <v>0</v>
      </c>
      <c r="G573">
        <v>0</v>
      </c>
      <c r="H573">
        <v>0</v>
      </c>
      <c r="I573" s="10">
        <f t="shared" si="8"/>
        <v>0</v>
      </c>
      <c r="J573">
        <v>0</v>
      </c>
      <c r="K573">
        <v>0</v>
      </c>
      <c r="L573">
        <v>0</v>
      </c>
      <c r="M573">
        <v>0</v>
      </c>
      <c r="N573">
        <v>0</v>
      </c>
      <c r="O573">
        <v>0</v>
      </c>
      <c r="P573">
        <v>0</v>
      </c>
      <c r="Q573">
        <v>1</v>
      </c>
      <c r="R573">
        <v>0</v>
      </c>
      <c r="S573">
        <v>0</v>
      </c>
      <c r="U573">
        <v>0</v>
      </c>
      <c r="W573">
        <v>0</v>
      </c>
      <c r="X573">
        <v>0</v>
      </c>
      <c r="Y573">
        <v>0</v>
      </c>
    </row>
    <row r="574" spans="1:25" s="5" customFormat="1" ht="12" customHeight="1" thickBot="1">
      <c r="A574" s="5" t="s">
        <v>109</v>
      </c>
      <c r="C574" s="5">
        <v>2</v>
      </c>
      <c r="D574" s="5">
        <v>0</v>
      </c>
      <c r="E574" s="5">
        <v>0</v>
      </c>
      <c r="F574" s="5">
        <v>0</v>
      </c>
      <c r="G574" s="5">
        <v>0</v>
      </c>
      <c r="H574" s="5">
        <v>0</v>
      </c>
      <c r="I574" s="5">
        <f t="shared" si="8"/>
        <v>0</v>
      </c>
      <c r="J574" s="5">
        <v>0</v>
      </c>
      <c r="K574" s="5">
        <v>0</v>
      </c>
      <c r="L574" s="5">
        <v>0</v>
      </c>
      <c r="M574" s="5">
        <v>0</v>
      </c>
      <c r="N574" s="5">
        <v>0</v>
      </c>
      <c r="O574" s="5">
        <v>0</v>
      </c>
      <c r="P574" s="5">
        <v>0</v>
      </c>
      <c r="Q574" s="5">
        <v>0</v>
      </c>
      <c r="R574" s="5">
        <v>0</v>
      </c>
      <c r="S574" s="5">
        <v>0</v>
      </c>
      <c r="U574" s="5">
        <v>0</v>
      </c>
      <c r="W574" s="5">
        <v>0</v>
      </c>
      <c r="X574" s="5">
        <v>0</v>
      </c>
      <c r="Y574" s="5">
        <v>0</v>
      </c>
    </row>
    <row r="575" spans="1:26" s="9" customFormat="1" ht="13.5" thickBot="1">
      <c r="A575" s="9" t="s">
        <v>185</v>
      </c>
      <c r="B575" s="9" t="s">
        <v>186</v>
      </c>
      <c r="C575" s="9">
        <v>1</v>
      </c>
      <c r="D575" s="9">
        <v>0</v>
      </c>
      <c r="E575" s="9">
        <v>0</v>
      </c>
      <c r="F575" s="9">
        <v>0</v>
      </c>
      <c r="G575" s="9">
        <v>0</v>
      </c>
      <c r="H575" s="9">
        <v>0</v>
      </c>
      <c r="I575" s="9">
        <f t="shared" si="8"/>
        <v>0</v>
      </c>
      <c r="J575" s="9">
        <v>0</v>
      </c>
      <c r="K575" s="9">
        <v>0</v>
      </c>
      <c r="L575" s="9">
        <v>0</v>
      </c>
      <c r="M575" s="9">
        <v>0</v>
      </c>
      <c r="N575" s="9">
        <v>1</v>
      </c>
      <c r="O575" s="9">
        <v>0</v>
      </c>
      <c r="P575" s="9">
        <v>0</v>
      </c>
      <c r="Q575" s="9">
        <v>1</v>
      </c>
      <c r="R575" s="9">
        <v>1</v>
      </c>
      <c r="S575" s="9">
        <v>0</v>
      </c>
      <c r="U575" s="9">
        <v>0</v>
      </c>
      <c r="W575" s="9">
        <v>0</v>
      </c>
      <c r="X575" s="9">
        <v>0</v>
      </c>
      <c r="Y575" s="9">
        <v>0</v>
      </c>
      <c r="Z575" s="9" t="s">
        <v>99</v>
      </c>
    </row>
    <row r="576" spans="1:25" ht="12.75">
      <c r="A576" t="s">
        <v>70</v>
      </c>
      <c r="B576" t="s">
        <v>71</v>
      </c>
      <c r="C576">
        <v>1</v>
      </c>
      <c r="D576">
        <v>0</v>
      </c>
      <c r="E576">
        <v>0</v>
      </c>
      <c r="F576">
        <v>0</v>
      </c>
      <c r="G576">
        <v>0</v>
      </c>
      <c r="H576">
        <v>0</v>
      </c>
      <c r="I576" s="10">
        <f t="shared" si="8"/>
        <v>0</v>
      </c>
      <c r="J576">
        <v>0</v>
      </c>
      <c r="K576">
        <v>0</v>
      </c>
      <c r="L576">
        <v>0</v>
      </c>
      <c r="M576">
        <v>0</v>
      </c>
      <c r="N576">
        <v>1</v>
      </c>
      <c r="O576">
        <v>0</v>
      </c>
      <c r="P576">
        <v>0</v>
      </c>
      <c r="Q576">
        <v>1</v>
      </c>
      <c r="R576">
        <v>1</v>
      </c>
      <c r="S576">
        <v>0</v>
      </c>
      <c r="U576">
        <v>0</v>
      </c>
      <c r="W576">
        <v>0</v>
      </c>
      <c r="X576">
        <v>0</v>
      </c>
      <c r="Y576">
        <v>0</v>
      </c>
    </row>
    <row r="577" spans="1:25" ht="12.75">
      <c r="A577" s="10" t="s">
        <v>99</v>
      </c>
      <c r="C577">
        <v>2</v>
      </c>
      <c r="D577">
        <v>0</v>
      </c>
      <c r="E577">
        <v>0</v>
      </c>
      <c r="F577">
        <v>0</v>
      </c>
      <c r="G577">
        <v>0</v>
      </c>
      <c r="H577">
        <v>0</v>
      </c>
      <c r="I577" s="10">
        <f t="shared" si="8"/>
        <v>0</v>
      </c>
      <c r="J577">
        <v>0</v>
      </c>
      <c r="K577">
        <v>0</v>
      </c>
      <c r="L577">
        <v>0</v>
      </c>
      <c r="M577">
        <v>0</v>
      </c>
      <c r="N577">
        <v>1</v>
      </c>
      <c r="O577">
        <v>0</v>
      </c>
      <c r="P577">
        <v>0</v>
      </c>
      <c r="Q577">
        <v>1</v>
      </c>
      <c r="R577">
        <v>1</v>
      </c>
      <c r="S577">
        <v>0</v>
      </c>
      <c r="U577">
        <v>0</v>
      </c>
      <c r="W577">
        <v>0</v>
      </c>
      <c r="X577">
        <v>0</v>
      </c>
      <c r="Y577">
        <v>0</v>
      </c>
    </row>
    <row r="578" spans="3:25" ht="12.75">
      <c r="C578">
        <v>3</v>
      </c>
      <c r="D578">
        <v>0</v>
      </c>
      <c r="E578">
        <v>0</v>
      </c>
      <c r="F578">
        <v>0</v>
      </c>
      <c r="G578">
        <v>0</v>
      </c>
      <c r="H578">
        <v>0</v>
      </c>
      <c r="I578" s="10">
        <f t="shared" si="8"/>
        <v>0</v>
      </c>
      <c r="J578">
        <v>0</v>
      </c>
      <c r="K578">
        <v>0</v>
      </c>
      <c r="L578">
        <v>0</v>
      </c>
      <c r="M578">
        <v>0</v>
      </c>
      <c r="N578">
        <v>1</v>
      </c>
      <c r="O578">
        <v>0</v>
      </c>
      <c r="P578">
        <v>0</v>
      </c>
      <c r="Q578">
        <v>1</v>
      </c>
      <c r="R578">
        <v>1</v>
      </c>
      <c r="S578">
        <v>0</v>
      </c>
      <c r="U578">
        <v>0</v>
      </c>
      <c r="W578">
        <v>0</v>
      </c>
      <c r="X578">
        <v>0</v>
      </c>
      <c r="Y578">
        <v>0</v>
      </c>
    </row>
    <row r="579" spans="3:25" s="5" customFormat="1" ht="13.5" thickBot="1">
      <c r="C579" s="5">
        <v>4</v>
      </c>
      <c r="D579" s="5">
        <v>1</v>
      </c>
      <c r="E579" s="5">
        <v>0</v>
      </c>
      <c r="F579" s="5">
        <v>1</v>
      </c>
      <c r="G579" s="5">
        <v>0</v>
      </c>
      <c r="H579" s="5">
        <v>0</v>
      </c>
      <c r="I579" s="5">
        <f aca="true" t="shared" si="9" ref="I579:I603">SUM(E579:H579)</f>
        <v>1</v>
      </c>
      <c r="J579" s="5">
        <v>1</v>
      </c>
      <c r="K579" s="5">
        <v>0</v>
      </c>
      <c r="L579" s="5">
        <v>0</v>
      </c>
      <c r="M579" s="5">
        <v>0</v>
      </c>
      <c r="N579" s="5">
        <v>1</v>
      </c>
      <c r="O579" s="5">
        <v>0</v>
      </c>
      <c r="P579" s="5">
        <v>0</v>
      </c>
      <c r="Q579" s="5">
        <v>1</v>
      </c>
      <c r="R579" s="5">
        <v>1</v>
      </c>
      <c r="S579" s="5">
        <v>0</v>
      </c>
      <c r="U579" s="5">
        <v>0</v>
      </c>
      <c r="W579" s="5">
        <v>0</v>
      </c>
      <c r="X579" s="5">
        <v>0</v>
      </c>
      <c r="Y579" s="5">
        <v>0</v>
      </c>
    </row>
    <row r="580" spans="1:25" ht="12.75">
      <c r="A580" t="s">
        <v>74</v>
      </c>
      <c r="B580" t="s">
        <v>75</v>
      </c>
      <c r="C580">
        <v>1</v>
      </c>
      <c r="D580">
        <v>1</v>
      </c>
      <c r="E580">
        <v>0</v>
      </c>
      <c r="F580">
        <v>1</v>
      </c>
      <c r="G580">
        <v>0</v>
      </c>
      <c r="H580">
        <v>0</v>
      </c>
      <c r="I580" s="10">
        <f t="shared" si="9"/>
        <v>1</v>
      </c>
      <c r="J580">
        <v>1</v>
      </c>
      <c r="K580">
        <v>0</v>
      </c>
      <c r="L580">
        <v>0</v>
      </c>
      <c r="M580">
        <v>0</v>
      </c>
      <c r="N580">
        <v>1</v>
      </c>
      <c r="O580">
        <v>0</v>
      </c>
      <c r="P580">
        <v>0</v>
      </c>
      <c r="Q580">
        <v>1</v>
      </c>
      <c r="R580">
        <v>0</v>
      </c>
      <c r="S580">
        <v>0</v>
      </c>
      <c r="U580">
        <v>0</v>
      </c>
      <c r="W580">
        <v>0</v>
      </c>
      <c r="X580">
        <v>0</v>
      </c>
      <c r="Y580">
        <v>0</v>
      </c>
    </row>
    <row r="581" spans="1:25" ht="12.75">
      <c r="A581" t="s">
        <v>108</v>
      </c>
      <c r="C581">
        <v>2</v>
      </c>
      <c r="D581">
        <v>0</v>
      </c>
      <c r="E581">
        <v>0</v>
      </c>
      <c r="F581">
        <v>1</v>
      </c>
      <c r="G581">
        <v>0</v>
      </c>
      <c r="H581">
        <v>0</v>
      </c>
      <c r="I581" s="10">
        <f t="shared" si="9"/>
        <v>1</v>
      </c>
      <c r="J581">
        <v>1</v>
      </c>
      <c r="K581">
        <v>0</v>
      </c>
      <c r="L581">
        <v>0</v>
      </c>
      <c r="M581">
        <v>1</v>
      </c>
      <c r="N581">
        <v>1</v>
      </c>
      <c r="O581">
        <v>1</v>
      </c>
      <c r="P581">
        <v>0</v>
      </c>
      <c r="Q581">
        <v>1</v>
      </c>
      <c r="R581">
        <v>0</v>
      </c>
      <c r="S581">
        <v>0</v>
      </c>
      <c r="U581">
        <v>0</v>
      </c>
      <c r="W581">
        <v>0</v>
      </c>
      <c r="X581">
        <v>0</v>
      </c>
      <c r="Y581">
        <v>0</v>
      </c>
    </row>
    <row r="582" spans="3:25" ht="12.75">
      <c r="C582">
        <v>3</v>
      </c>
      <c r="D582">
        <v>0</v>
      </c>
      <c r="E582">
        <v>0</v>
      </c>
      <c r="F582">
        <v>0</v>
      </c>
      <c r="G582">
        <v>0</v>
      </c>
      <c r="H582">
        <v>0</v>
      </c>
      <c r="I582" s="10">
        <f t="shared" si="9"/>
        <v>0</v>
      </c>
      <c r="J582">
        <v>0</v>
      </c>
      <c r="K582">
        <v>0</v>
      </c>
      <c r="L582">
        <v>0</v>
      </c>
      <c r="M582">
        <v>0</v>
      </c>
      <c r="N582">
        <v>1</v>
      </c>
      <c r="O582">
        <v>1</v>
      </c>
      <c r="P582">
        <v>0</v>
      </c>
      <c r="Q582">
        <v>1</v>
      </c>
      <c r="R582">
        <v>0</v>
      </c>
      <c r="S582">
        <v>0</v>
      </c>
      <c r="U582">
        <v>0</v>
      </c>
      <c r="W582">
        <v>0</v>
      </c>
      <c r="X582">
        <v>0</v>
      </c>
      <c r="Y582">
        <v>0</v>
      </c>
    </row>
    <row r="583" spans="3:25" ht="12.75">
      <c r="C583">
        <v>4</v>
      </c>
      <c r="D583">
        <v>0</v>
      </c>
      <c r="E583">
        <v>0</v>
      </c>
      <c r="F583">
        <v>0</v>
      </c>
      <c r="G583">
        <v>0</v>
      </c>
      <c r="H583">
        <v>0</v>
      </c>
      <c r="I583" s="10">
        <f t="shared" si="9"/>
        <v>0</v>
      </c>
      <c r="J583">
        <v>0</v>
      </c>
      <c r="K583">
        <v>0</v>
      </c>
      <c r="L583">
        <v>0</v>
      </c>
      <c r="M583">
        <v>0</v>
      </c>
      <c r="N583">
        <v>1</v>
      </c>
      <c r="O583">
        <v>0</v>
      </c>
      <c r="P583">
        <v>0</v>
      </c>
      <c r="Q583">
        <v>1</v>
      </c>
      <c r="R583">
        <v>0</v>
      </c>
      <c r="S583">
        <v>0</v>
      </c>
      <c r="U583">
        <v>0</v>
      </c>
      <c r="W583">
        <v>0</v>
      </c>
      <c r="X583">
        <v>0</v>
      </c>
      <c r="Y583">
        <v>0</v>
      </c>
    </row>
    <row r="584" spans="3:25" s="5" customFormat="1" ht="13.5" thickBot="1">
      <c r="C584" s="5">
        <v>5</v>
      </c>
      <c r="D584" s="5">
        <v>1</v>
      </c>
      <c r="E584" s="5">
        <v>0</v>
      </c>
      <c r="F584" s="5">
        <v>1</v>
      </c>
      <c r="G584" s="5">
        <v>0</v>
      </c>
      <c r="H584" s="5">
        <v>0</v>
      </c>
      <c r="I584" s="5">
        <f t="shared" si="9"/>
        <v>1</v>
      </c>
      <c r="J584" s="5">
        <v>1</v>
      </c>
      <c r="K584" s="5">
        <v>0</v>
      </c>
      <c r="L584" s="5">
        <v>0</v>
      </c>
      <c r="M584" s="5">
        <v>0</v>
      </c>
      <c r="N584" s="5">
        <v>1</v>
      </c>
      <c r="O584" s="5">
        <v>0</v>
      </c>
      <c r="P584" s="5">
        <v>0</v>
      </c>
      <c r="Q584" s="5">
        <v>0</v>
      </c>
      <c r="R584" s="5">
        <v>0</v>
      </c>
      <c r="S584" s="5">
        <v>0</v>
      </c>
      <c r="U584" s="5">
        <v>0</v>
      </c>
      <c r="W584" s="5">
        <v>0</v>
      </c>
      <c r="X584" s="5">
        <v>0</v>
      </c>
      <c r="Y584" s="5">
        <v>0</v>
      </c>
    </row>
    <row r="585" spans="1:26" s="9" customFormat="1" ht="13.5" thickBot="1">
      <c r="A585" s="9" t="s">
        <v>167</v>
      </c>
      <c r="B585" s="9" t="s">
        <v>168</v>
      </c>
      <c r="C585" s="9">
        <v>1</v>
      </c>
      <c r="D585" s="9">
        <v>1</v>
      </c>
      <c r="E585" s="9">
        <v>0</v>
      </c>
      <c r="F585" s="9">
        <v>0</v>
      </c>
      <c r="G585" s="9">
        <v>1</v>
      </c>
      <c r="H585" s="9">
        <v>0</v>
      </c>
      <c r="I585" s="9">
        <f t="shared" si="9"/>
        <v>1</v>
      </c>
      <c r="J585" s="9">
        <v>0</v>
      </c>
      <c r="K585" s="9">
        <v>1</v>
      </c>
      <c r="L585" s="9">
        <v>0</v>
      </c>
      <c r="M585" s="9">
        <v>0</v>
      </c>
      <c r="N585" s="9">
        <v>1</v>
      </c>
      <c r="O585" s="9">
        <v>0</v>
      </c>
      <c r="P585" s="9">
        <v>0</v>
      </c>
      <c r="Q585" s="9">
        <v>1</v>
      </c>
      <c r="R585" s="9">
        <v>1</v>
      </c>
      <c r="S585" s="9">
        <v>0</v>
      </c>
      <c r="U585" s="9">
        <v>0</v>
      </c>
      <c r="W585" s="9">
        <v>0</v>
      </c>
      <c r="X585" s="9">
        <v>0</v>
      </c>
      <c r="Y585" s="9">
        <v>0</v>
      </c>
      <c r="Z585" s="9" t="s">
        <v>156</v>
      </c>
    </row>
    <row r="586" spans="1:25" ht="12.75">
      <c r="A586" t="s">
        <v>155</v>
      </c>
      <c r="B586" t="s">
        <v>33</v>
      </c>
      <c r="C586">
        <v>1</v>
      </c>
      <c r="D586">
        <v>1</v>
      </c>
      <c r="E586">
        <v>0</v>
      </c>
      <c r="F586">
        <v>0</v>
      </c>
      <c r="G586">
        <v>0</v>
      </c>
      <c r="H586">
        <v>0</v>
      </c>
      <c r="I586" s="10">
        <f t="shared" si="9"/>
        <v>0</v>
      </c>
      <c r="J586">
        <v>0</v>
      </c>
      <c r="K586">
        <v>0</v>
      </c>
      <c r="L586">
        <v>0</v>
      </c>
      <c r="M586">
        <v>0</v>
      </c>
      <c r="N586">
        <v>1</v>
      </c>
      <c r="O586">
        <v>1</v>
      </c>
      <c r="P586">
        <v>0</v>
      </c>
      <c r="Q586">
        <v>0</v>
      </c>
      <c r="R586">
        <v>0</v>
      </c>
      <c r="S586">
        <v>0</v>
      </c>
      <c r="U586">
        <v>0</v>
      </c>
      <c r="W586">
        <v>0</v>
      </c>
      <c r="X586">
        <v>0</v>
      </c>
      <c r="Y586">
        <v>0</v>
      </c>
    </row>
    <row r="587" spans="1:25" s="5" customFormat="1" ht="13.5" thickBot="1">
      <c r="A587" s="5" t="s">
        <v>156</v>
      </c>
      <c r="C587" s="5">
        <v>2</v>
      </c>
      <c r="D587" s="5">
        <v>1</v>
      </c>
      <c r="E587" s="5">
        <v>0</v>
      </c>
      <c r="F587" s="5">
        <v>0</v>
      </c>
      <c r="G587" s="5">
        <v>1</v>
      </c>
      <c r="H587" s="5">
        <v>0</v>
      </c>
      <c r="I587" s="5">
        <f t="shared" si="9"/>
        <v>1</v>
      </c>
      <c r="J587" s="5">
        <v>0</v>
      </c>
      <c r="K587" s="5">
        <v>1</v>
      </c>
      <c r="L587" s="5">
        <v>0</v>
      </c>
      <c r="M587" s="5">
        <v>0</v>
      </c>
      <c r="N587" s="5">
        <v>1</v>
      </c>
      <c r="O587" s="5">
        <v>0</v>
      </c>
      <c r="P587" s="5">
        <v>0</v>
      </c>
      <c r="Q587" s="5">
        <v>0</v>
      </c>
      <c r="R587" s="5">
        <v>0</v>
      </c>
      <c r="S587" s="5">
        <v>0</v>
      </c>
      <c r="U587" s="5">
        <v>0</v>
      </c>
      <c r="W587" s="5">
        <v>0</v>
      </c>
      <c r="X587" s="5">
        <v>0</v>
      </c>
      <c r="Y587" s="5">
        <v>0</v>
      </c>
    </row>
    <row r="588" spans="1:26" s="9" customFormat="1" ht="13.5" thickBot="1">
      <c r="A588" s="9" t="s">
        <v>166</v>
      </c>
      <c r="B588" s="9" t="s">
        <v>34</v>
      </c>
      <c r="C588" s="9">
        <v>1</v>
      </c>
      <c r="D588" s="9">
        <v>1</v>
      </c>
      <c r="E588" s="9">
        <v>0</v>
      </c>
      <c r="F588" s="9">
        <v>0</v>
      </c>
      <c r="G588" s="9">
        <v>1</v>
      </c>
      <c r="H588" s="9">
        <v>0</v>
      </c>
      <c r="I588" s="9">
        <f t="shared" si="9"/>
        <v>1</v>
      </c>
      <c r="J588" s="9">
        <v>0</v>
      </c>
      <c r="K588" s="9">
        <v>1</v>
      </c>
      <c r="L588" s="9">
        <v>0</v>
      </c>
      <c r="M588" s="9">
        <v>0</v>
      </c>
      <c r="N588" s="9">
        <v>0</v>
      </c>
      <c r="O588" s="9">
        <v>0</v>
      </c>
      <c r="P588" s="9">
        <v>0</v>
      </c>
      <c r="Q588" s="9">
        <v>0</v>
      </c>
      <c r="R588" s="9">
        <v>0</v>
      </c>
      <c r="S588" s="9">
        <v>0</v>
      </c>
      <c r="U588" s="9">
        <v>0</v>
      </c>
      <c r="W588" s="9">
        <v>0</v>
      </c>
      <c r="X588" s="9">
        <v>0</v>
      </c>
      <c r="Y588" s="9">
        <v>0</v>
      </c>
      <c r="Z588" s="9" t="s">
        <v>213</v>
      </c>
    </row>
    <row r="589" spans="1:26" s="9" customFormat="1" ht="13.5" thickBot="1">
      <c r="A589" s="9" t="s">
        <v>183</v>
      </c>
      <c r="B589" s="9" t="s">
        <v>184</v>
      </c>
      <c r="C589" s="9">
        <v>1</v>
      </c>
      <c r="D589" s="9">
        <v>0</v>
      </c>
      <c r="E589" s="9">
        <v>0</v>
      </c>
      <c r="F589" s="9">
        <v>0</v>
      </c>
      <c r="G589" s="9">
        <v>0</v>
      </c>
      <c r="H589" s="9">
        <v>0</v>
      </c>
      <c r="I589" s="9">
        <f t="shared" si="9"/>
        <v>0</v>
      </c>
      <c r="J589" s="9">
        <v>0</v>
      </c>
      <c r="K589" s="9">
        <v>0</v>
      </c>
      <c r="L589" s="9">
        <v>0</v>
      </c>
      <c r="M589" s="9">
        <v>0</v>
      </c>
      <c r="N589" s="9">
        <v>1</v>
      </c>
      <c r="O589" s="9">
        <v>0</v>
      </c>
      <c r="P589" s="9">
        <v>0</v>
      </c>
      <c r="Q589" s="9">
        <v>0</v>
      </c>
      <c r="R589" s="9">
        <v>0</v>
      </c>
      <c r="S589" s="9">
        <v>0</v>
      </c>
      <c r="U589" s="9">
        <v>0</v>
      </c>
      <c r="W589" s="9">
        <v>0</v>
      </c>
      <c r="X589" s="9">
        <v>0</v>
      </c>
      <c r="Y589" s="9">
        <v>0</v>
      </c>
      <c r="Z589" s="9" t="s">
        <v>213</v>
      </c>
    </row>
    <row r="590" spans="1:25" ht="12.75">
      <c r="A590" t="s">
        <v>205</v>
      </c>
      <c r="B590" t="s">
        <v>206</v>
      </c>
      <c r="C590">
        <v>1</v>
      </c>
      <c r="D590">
        <v>0</v>
      </c>
      <c r="E590">
        <v>0</v>
      </c>
      <c r="F590">
        <v>0</v>
      </c>
      <c r="G590">
        <v>0</v>
      </c>
      <c r="H590">
        <v>0</v>
      </c>
      <c r="I590" s="10">
        <f t="shared" si="9"/>
        <v>0</v>
      </c>
      <c r="J590">
        <v>0</v>
      </c>
      <c r="K590">
        <v>0</v>
      </c>
      <c r="L590">
        <v>1</v>
      </c>
      <c r="M590">
        <v>0</v>
      </c>
      <c r="N590">
        <v>0</v>
      </c>
      <c r="O590">
        <v>1</v>
      </c>
      <c r="P590">
        <v>0</v>
      </c>
      <c r="Q590">
        <v>0</v>
      </c>
      <c r="R590">
        <v>1</v>
      </c>
      <c r="S590">
        <v>0</v>
      </c>
      <c r="U590">
        <v>0</v>
      </c>
      <c r="W590">
        <v>0</v>
      </c>
      <c r="X590">
        <v>0</v>
      </c>
      <c r="Y590">
        <v>0</v>
      </c>
    </row>
    <row r="591" spans="1:25" ht="12.75">
      <c r="A591" t="s">
        <v>103</v>
      </c>
      <c r="C591">
        <v>2</v>
      </c>
      <c r="D591">
        <v>0</v>
      </c>
      <c r="E591">
        <v>0</v>
      </c>
      <c r="F591">
        <v>0</v>
      </c>
      <c r="G591">
        <v>0</v>
      </c>
      <c r="H591">
        <v>0</v>
      </c>
      <c r="I591" s="10">
        <f t="shared" si="9"/>
        <v>0</v>
      </c>
      <c r="J591">
        <v>0</v>
      </c>
      <c r="K591">
        <v>0</v>
      </c>
      <c r="L591">
        <v>0</v>
      </c>
      <c r="M591">
        <v>0</v>
      </c>
      <c r="N591">
        <v>0</v>
      </c>
      <c r="O591">
        <v>0</v>
      </c>
      <c r="P591">
        <v>0</v>
      </c>
      <c r="Q591">
        <v>0</v>
      </c>
      <c r="R591">
        <v>1</v>
      </c>
      <c r="S591">
        <v>0</v>
      </c>
      <c r="U591">
        <v>0</v>
      </c>
      <c r="W591">
        <v>0</v>
      </c>
      <c r="X591">
        <v>0</v>
      </c>
      <c r="Y591">
        <v>0</v>
      </c>
    </row>
    <row r="592" spans="3:25" ht="12.75">
      <c r="C592">
        <v>3</v>
      </c>
      <c r="D592">
        <v>0</v>
      </c>
      <c r="E592">
        <v>0</v>
      </c>
      <c r="F592">
        <v>0</v>
      </c>
      <c r="G592">
        <v>0</v>
      </c>
      <c r="H592">
        <v>0</v>
      </c>
      <c r="I592" s="10">
        <f t="shared" si="9"/>
        <v>0</v>
      </c>
      <c r="J592">
        <v>0</v>
      </c>
      <c r="K592">
        <v>0</v>
      </c>
      <c r="L592">
        <v>0</v>
      </c>
      <c r="M592">
        <v>0</v>
      </c>
      <c r="N592">
        <v>0</v>
      </c>
      <c r="O592">
        <v>0</v>
      </c>
      <c r="P592">
        <v>0</v>
      </c>
      <c r="Q592">
        <v>0</v>
      </c>
      <c r="R592">
        <v>1</v>
      </c>
      <c r="S592">
        <v>0</v>
      </c>
      <c r="U592">
        <v>0</v>
      </c>
      <c r="W592">
        <v>0</v>
      </c>
      <c r="X592">
        <v>0</v>
      </c>
      <c r="Y592">
        <v>0</v>
      </c>
    </row>
    <row r="593" spans="3:25" ht="12.75">
      <c r="C593">
        <v>4</v>
      </c>
      <c r="D593">
        <v>0</v>
      </c>
      <c r="E593">
        <v>0</v>
      </c>
      <c r="F593">
        <v>0</v>
      </c>
      <c r="G593">
        <v>0</v>
      </c>
      <c r="H593">
        <v>0</v>
      </c>
      <c r="I593" s="10">
        <f t="shared" si="9"/>
        <v>0</v>
      </c>
      <c r="J593">
        <v>0</v>
      </c>
      <c r="K593">
        <v>0</v>
      </c>
      <c r="L593">
        <v>0</v>
      </c>
      <c r="M593">
        <v>0</v>
      </c>
      <c r="N593">
        <v>0</v>
      </c>
      <c r="O593">
        <v>0</v>
      </c>
      <c r="P593">
        <v>0</v>
      </c>
      <c r="Q593">
        <v>0</v>
      </c>
      <c r="R593">
        <v>1</v>
      </c>
      <c r="S593">
        <v>0</v>
      </c>
      <c r="U593">
        <v>0</v>
      </c>
      <c r="W593">
        <v>0</v>
      </c>
      <c r="X593">
        <v>0</v>
      </c>
      <c r="Y593">
        <v>0</v>
      </c>
    </row>
    <row r="594" spans="3:25" ht="12.75">
      <c r="C594">
        <v>5</v>
      </c>
      <c r="D594">
        <v>0</v>
      </c>
      <c r="E594">
        <v>0</v>
      </c>
      <c r="F594">
        <v>0</v>
      </c>
      <c r="G594">
        <v>0</v>
      </c>
      <c r="H594">
        <v>0</v>
      </c>
      <c r="I594" s="10">
        <f t="shared" si="9"/>
        <v>0</v>
      </c>
      <c r="J594">
        <v>0</v>
      </c>
      <c r="K594">
        <v>0</v>
      </c>
      <c r="L594">
        <v>0</v>
      </c>
      <c r="M594">
        <v>0</v>
      </c>
      <c r="N594">
        <v>0</v>
      </c>
      <c r="O594">
        <v>0</v>
      </c>
      <c r="P594">
        <v>0</v>
      </c>
      <c r="Q594">
        <v>0</v>
      </c>
      <c r="R594">
        <v>1</v>
      </c>
      <c r="S594">
        <v>0</v>
      </c>
      <c r="U594">
        <v>0</v>
      </c>
      <c r="W594">
        <v>0</v>
      </c>
      <c r="X594">
        <v>0</v>
      </c>
      <c r="Y594">
        <v>0</v>
      </c>
    </row>
    <row r="595" spans="3:25" ht="12.75">
      <c r="C595">
        <v>6</v>
      </c>
      <c r="D595">
        <v>0</v>
      </c>
      <c r="E595">
        <v>0</v>
      </c>
      <c r="F595">
        <v>0</v>
      </c>
      <c r="G595">
        <v>0</v>
      </c>
      <c r="H595">
        <v>0</v>
      </c>
      <c r="I595" s="10">
        <f t="shared" si="9"/>
        <v>0</v>
      </c>
      <c r="J595">
        <v>0</v>
      </c>
      <c r="K595">
        <v>0</v>
      </c>
      <c r="L595">
        <v>0</v>
      </c>
      <c r="M595">
        <v>0</v>
      </c>
      <c r="N595">
        <v>0</v>
      </c>
      <c r="O595">
        <v>0</v>
      </c>
      <c r="P595">
        <v>0</v>
      </c>
      <c r="Q595">
        <v>0</v>
      </c>
      <c r="R595">
        <v>1</v>
      </c>
      <c r="S595">
        <v>0</v>
      </c>
      <c r="U595">
        <v>0</v>
      </c>
      <c r="W595">
        <v>0</v>
      </c>
      <c r="X595">
        <v>0</v>
      </c>
      <c r="Y595">
        <v>0</v>
      </c>
    </row>
    <row r="596" spans="3:25" ht="12.75">
      <c r="C596">
        <v>7</v>
      </c>
      <c r="D596">
        <v>0</v>
      </c>
      <c r="E596">
        <v>0</v>
      </c>
      <c r="F596">
        <v>0</v>
      </c>
      <c r="G596">
        <v>0</v>
      </c>
      <c r="H596">
        <v>0</v>
      </c>
      <c r="I596" s="10">
        <f t="shared" si="9"/>
        <v>0</v>
      </c>
      <c r="J596">
        <v>0</v>
      </c>
      <c r="K596">
        <v>0</v>
      </c>
      <c r="L596">
        <v>0</v>
      </c>
      <c r="M596">
        <v>0</v>
      </c>
      <c r="N596">
        <v>0</v>
      </c>
      <c r="O596">
        <v>0</v>
      </c>
      <c r="P596">
        <v>0</v>
      </c>
      <c r="Q596">
        <v>1</v>
      </c>
      <c r="R596">
        <v>1</v>
      </c>
      <c r="S596">
        <v>0</v>
      </c>
      <c r="U596">
        <v>0</v>
      </c>
      <c r="W596">
        <v>0</v>
      </c>
      <c r="X596">
        <v>0</v>
      </c>
      <c r="Y596">
        <v>0</v>
      </c>
    </row>
    <row r="597" spans="3:25" ht="12.75">
      <c r="C597">
        <v>8</v>
      </c>
      <c r="D597">
        <v>0</v>
      </c>
      <c r="E597">
        <v>0</v>
      </c>
      <c r="F597">
        <v>0</v>
      </c>
      <c r="G597">
        <v>0</v>
      </c>
      <c r="H597">
        <v>0</v>
      </c>
      <c r="I597" s="10">
        <f t="shared" si="9"/>
        <v>0</v>
      </c>
      <c r="J597">
        <v>0</v>
      </c>
      <c r="K597">
        <v>0</v>
      </c>
      <c r="L597">
        <v>0</v>
      </c>
      <c r="M597">
        <v>0</v>
      </c>
      <c r="N597">
        <v>0</v>
      </c>
      <c r="O597">
        <v>0</v>
      </c>
      <c r="P597">
        <v>0</v>
      </c>
      <c r="Q597">
        <v>1</v>
      </c>
      <c r="R597">
        <v>1</v>
      </c>
      <c r="S597">
        <v>0</v>
      </c>
      <c r="U597">
        <v>0</v>
      </c>
      <c r="W597">
        <v>0</v>
      </c>
      <c r="X597">
        <v>0</v>
      </c>
      <c r="Y597">
        <v>0</v>
      </c>
    </row>
    <row r="598" spans="3:25" ht="12.75">
      <c r="C598">
        <v>9</v>
      </c>
      <c r="D598">
        <v>0</v>
      </c>
      <c r="E598">
        <v>0</v>
      </c>
      <c r="F598">
        <v>0</v>
      </c>
      <c r="G598">
        <v>0</v>
      </c>
      <c r="H598">
        <v>0</v>
      </c>
      <c r="I598" s="10">
        <f t="shared" si="9"/>
        <v>0</v>
      </c>
      <c r="J598">
        <v>0</v>
      </c>
      <c r="K598">
        <v>0</v>
      </c>
      <c r="L598">
        <v>0</v>
      </c>
      <c r="M598">
        <v>0</v>
      </c>
      <c r="N598">
        <v>0</v>
      </c>
      <c r="O598">
        <v>1</v>
      </c>
      <c r="P598">
        <v>1</v>
      </c>
      <c r="Q598">
        <v>1</v>
      </c>
      <c r="R598">
        <v>1</v>
      </c>
      <c r="S598">
        <v>0</v>
      </c>
      <c r="U598">
        <v>0</v>
      </c>
      <c r="W598">
        <v>0</v>
      </c>
      <c r="X598">
        <v>0</v>
      </c>
      <c r="Y598">
        <v>0</v>
      </c>
    </row>
    <row r="599" spans="3:25" s="5" customFormat="1" ht="13.5" thickBot="1">
      <c r="C599" s="5">
        <v>10</v>
      </c>
      <c r="D599" s="5">
        <v>0</v>
      </c>
      <c r="E599" s="5">
        <v>0</v>
      </c>
      <c r="F599" s="5">
        <v>0</v>
      </c>
      <c r="G599" s="5">
        <v>0</v>
      </c>
      <c r="H599" s="5">
        <v>0</v>
      </c>
      <c r="I599" s="5">
        <f t="shared" si="9"/>
        <v>0</v>
      </c>
      <c r="J599" s="5">
        <v>0</v>
      </c>
      <c r="K599" s="5">
        <v>0</v>
      </c>
      <c r="L599" s="5">
        <v>0</v>
      </c>
      <c r="M599" s="5">
        <v>0</v>
      </c>
      <c r="N599" s="5">
        <v>0</v>
      </c>
      <c r="O599" s="5">
        <v>1</v>
      </c>
      <c r="P599" s="5">
        <v>1</v>
      </c>
      <c r="Q599" s="5">
        <v>1</v>
      </c>
      <c r="R599" s="5">
        <v>1</v>
      </c>
      <c r="S599" s="5">
        <v>0</v>
      </c>
      <c r="U599" s="5">
        <v>0</v>
      </c>
      <c r="W599" s="5">
        <v>0</v>
      </c>
      <c r="X599" s="5">
        <v>0</v>
      </c>
      <c r="Y599" s="5">
        <v>0</v>
      </c>
    </row>
    <row r="600" spans="1:25" ht="12.75">
      <c r="A600" t="s">
        <v>158</v>
      </c>
      <c r="B600" t="s">
        <v>159</v>
      </c>
      <c r="C600">
        <v>1</v>
      </c>
      <c r="D600">
        <v>0</v>
      </c>
      <c r="E600">
        <v>0</v>
      </c>
      <c r="F600">
        <v>0</v>
      </c>
      <c r="G600">
        <v>0</v>
      </c>
      <c r="H600">
        <v>0</v>
      </c>
      <c r="I600" s="10">
        <f t="shared" si="9"/>
        <v>0</v>
      </c>
      <c r="J600">
        <v>0</v>
      </c>
      <c r="K600">
        <v>0</v>
      </c>
      <c r="L600">
        <v>1</v>
      </c>
      <c r="M600">
        <v>0</v>
      </c>
      <c r="N600">
        <v>1</v>
      </c>
      <c r="O600">
        <v>1</v>
      </c>
      <c r="P600">
        <v>0</v>
      </c>
      <c r="Q600">
        <v>1</v>
      </c>
      <c r="R600">
        <v>1</v>
      </c>
      <c r="S600">
        <v>1</v>
      </c>
      <c r="T600" t="s">
        <v>225</v>
      </c>
      <c r="U600">
        <v>1</v>
      </c>
      <c r="V600" t="s">
        <v>200</v>
      </c>
      <c r="W600">
        <v>0</v>
      </c>
      <c r="X600">
        <v>1</v>
      </c>
      <c r="Y600">
        <v>0</v>
      </c>
    </row>
    <row r="601" spans="1:25" s="5" customFormat="1" ht="13.5" thickBot="1">
      <c r="A601" s="5" t="s">
        <v>103</v>
      </c>
      <c r="C601" s="5">
        <v>2</v>
      </c>
      <c r="D601" s="5">
        <v>1</v>
      </c>
      <c r="E601" s="5">
        <v>0</v>
      </c>
      <c r="F601" s="5">
        <v>0</v>
      </c>
      <c r="G601" s="5">
        <v>0</v>
      </c>
      <c r="H601" s="5">
        <v>0</v>
      </c>
      <c r="I601" s="5">
        <f t="shared" si="9"/>
        <v>0</v>
      </c>
      <c r="J601" s="5">
        <v>0</v>
      </c>
      <c r="K601" s="5">
        <v>0</v>
      </c>
      <c r="L601" s="5">
        <v>1</v>
      </c>
      <c r="M601" s="5">
        <v>0</v>
      </c>
      <c r="N601" s="5">
        <v>1</v>
      </c>
      <c r="O601" s="5">
        <v>1</v>
      </c>
      <c r="P601" s="5">
        <v>0</v>
      </c>
      <c r="Q601" s="5">
        <v>0</v>
      </c>
      <c r="R601" s="5">
        <v>1</v>
      </c>
      <c r="S601" s="5">
        <v>0</v>
      </c>
      <c r="U601" s="5">
        <v>0</v>
      </c>
      <c r="W601" s="5">
        <v>0</v>
      </c>
      <c r="X601" s="5">
        <v>0</v>
      </c>
      <c r="Y601" s="5">
        <v>0</v>
      </c>
    </row>
    <row r="602" spans="1:25" ht="12.75">
      <c r="A602" t="s">
        <v>39</v>
      </c>
      <c r="B602" t="s">
        <v>40</v>
      </c>
      <c r="C602">
        <v>1</v>
      </c>
      <c r="D602">
        <v>0</v>
      </c>
      <c r="E602">
        <v>0</v>
      </c>
      <c r="F602">
        <v>0</v>
      </c>
      <c r="G602">
        <v>0</v>
      </c>
      <c r="H602">
        <v>0</v>
      </c>
      <c r="I602" s="10">
        <f t="shared" si="9"/>
        <v>0</v>
      </c>
      <c r="J602">
        <v>0</v>
      </c>
      <c r="K602">
        <v>0</v>
      </c>
      <c r="L602">
        <v>0</v>
      </c>
      <c r="M602">
        <v>0</v>
      </c>
      <c r="N602">
        <v>0</v>
      </c>
      <c r="O602">
        <v>1</v>
      </c>
      <c r="P602">
        <v>0</v>
      </c>
      <c r="Q602">
        <v>0</v>
      </c>
      <c r="R602">
        <v>1</v>
      </c>
      <c r="S602">
        <v>0</v>
      </c>
      <c r="U602">
        <v>1</v>
      </c>
      <c r="V602" t="s">
        <v>67</v>
      </c>
      <c r="W602">
        <v>1</v>
      </c>
      <c r="X602">
        <v>0</v>
      </c>
      <c r="Y602">
        <v>0</v>
      </c>
    </row>
    <row r="603" spans="1:25" s="5" customFormat="1" ht="13.5" thickBot="1">
      <c r="A603" s="5" t="s">
        <v>103</v>
      </c>
      <c r="C603" s="5">
        <v>2</v>
      </c>
      <c r="D603" s="5">
        <v>0</v>
      </c>
      <c r="E603" s="5">
        <v>0</v>
      </c>
      <c r="F603" s="5">
        <v>0</v>
      </c>
      <c r="G603" s="5">
        <v>0</v>
      </c>
      <c r="H603" s="5">
        <v>0</v>
      </c>
      <c r="I603" s="5">
        <f t="shared" si="9"/>
        <v>0</v>
      </c>
      <c r="J603" s="5">
        <v>0</v>
      </c>
      <c r="K603" s="5">
        <v>0</v>
      </c>
      <c r="L603" s="5">
        <v>0</v>
      </c>
      <c r="M603" s="5">
        <v>0</v>
      </c>
      <c r="N603" s="5">
        <v>0</v>
      </c>
      <c r="O603" s="5">
        <v>1</v>
      </c>
      <c r="P603" s="5">
        <v>0</v>
      </c>
      <c r="Q603" s="5">
        <v>0</v>
      </c>
      <c r="R603" s="5">
        <v>1</v>
      </c>
      <c r="S603" s="5">
        <v>0</v>
      </c>
      <c r="U603" s="5">
        <v>1</v>
      </c>
      <c r="V603" s="5" t="s">
        <v>67</v>
      </c>
      <c r="W603" s="5">
        <v>1</v>
      </c>
      <c r="X603" s="5">
        <v>0</v>
      </c>
      <c r="Y603" s="5">
        <v>0</v>
      </c>
    </row>
    <row r="605" spans="1:25" ht="12.75">
      <c r="A605" s="2" t="s">
        <v>49</v>
      </c>
      <c r="C605">
        <v>601</v>
      </c>
      <c r="D605">
        <f aca="true" t="shared" si="10" ref="D605:S605">SUM(D3:D603)</f>
        <v>313</v>
      </c>
      <c r="E605">
        <f t="shared" si="10"/>
        <v>252</v>
      </c>
      <c r="F605">
        <f t="shared" si="10"/>
        <v>6</v>
      </c>
      <c r="G605">
        <f t="shared" si="10"/>
        <v>24</v>
      </c>
      <c r="H605">
        <f t="shared" si="10"/>
        <v>5</v>
      </c>
      <c r="I605">
        <f t="shared" si="10"/>
        <v>287</v>
      </c>
      <c r="J605">
        <f t="shared" si="10"/>
        <v>258</v>
      </c>
      <c r="K605">
        <f t="shared" si="10"/>
        <v>29</v>
      </c>
      <c r="L605">
        <f t="shared" si="10"/>
        <v>31</v>
      </c>
      <c r="M605">
        <f t="shared" si="10"/>
        <v>8</v>
      </c>
      <c r="N605">
        <f t="shared" si="10"/>
        <v>157</v>
      </c>
      <c r="O605">
        <f t="shared" si="10"/>
        <v>174</v>
      </c>
      <c r="P605">
        <f t="shared" si="10"/>
        <v>77</v>
      </c>
      <c r="Q605">
        <f t="shared" si="10"/>
        <v>273</v>
      </c>
      <c r="R605">
        <f t="shared" si="10"/>
        <v>144</v>
      </c>
      <c r="S605">
        <f t="shared" si="10"/>
        <v>13</v>
      </c>
      <c r="U605">
        <v>89</v>
      </c>
      <c r="W605">
        <f>SUM(W3:W603)</f>
        <v>46</v>
      </c>
      <c r="X605">
        <f>SUM(X3:X603)</f>
        <v>40</v>
      </c>
      <c r="Y605">
        <f>SUM(Y3:Y603)</f>
        <v>3</v>
      </c>
    </row>
    <row r="606" ht="12.75">
      <c r="A606" s="2"/>
    </row>
    <row r="607" ht="12.75">
      <c r="A607" s="14" t="s">
        <v>6</v>
      </c>
    </row>
    <row r="608" spans="1:4" ht="12.75">
      <c r="A608" s="2" t="s">
        <v>204</v>
      </c>
      <c r="D608" t="s">
        <v>7</v>
      </c>
    </row>
    <row r="609" spans="1:13" ht="12.75">
      <c r="A609" s="2" t="s">
        <v>110</v>
      </c>
      <c r="D609" s="13" t="s">
        <v>123</v>
      </c>
      <c r="M609" s="12"/>
    </row>
    <row r="610" spans="1:13" ht="12.75">
      <c r="A610" s="2" t="s">
        <v>114</v>
      </c>
      <c r="D610" s="13" t="s">
        <v>248</v>
      </c>
      <c r="M610" s="12"/>
    </row>
    <row r="611" spans="1:13" ht="12.75">
      <c r="A611" s="2" t="s">
        <v>124</v>
      </c>
      <c r="D611" t="s">
        <v>113</v>
      </c>
      <c r="M611" s="12"/>
    </row>
    <row r="612" spans="1:13" ht="12.75">
      <c r="A612" s="2"/>
      <c r="M612" s="12"/>
    </row>
    <row r="620" s="5" customFormat="1" ht="13.5" thickBot="1"/>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529"/>
  <sheetViews>
    <sheetView tabSelected="1" workbookViewId="0" topLeftCell="A1">
      <pane ySplit="1" topLeftCell="BM9" activePane="bottomLeft" state="frozen"/>
      <selection pane="topLeft" activeCell="A1" sqref="A1"/>
      <selection pane="bottomLeft" activeCell="A16" sqref="A16"/>
    </sheetView>
  </sheetViews>
  <sheetFormatPr defaultColWidth="9.140625" defaultRowHeight="12.75"/>
  <cols>
    <col min="1" max="1" width="28.8515625" style="0" customWidth="1"/>
    <col min="2" max="2" width="10.140625" style="0" customWidth="1"/>
    <col min="3" max="3" width="10.28125" style="0" customWidth="1"/>
    <col min="5" max="5" width="13.7109375" style="0" customWidth="1"/>
    <col min="6" max="6" width="16.00390625" style="0" customWidth="1"/>
    <col min="7" max="7" width="10.28125" style="0" customWidth="1"/>
  </cols>
  <sheetData>
    <row r="1" spans="1:7" ht="12.75">
      <c r="A1" s="2" t="s">
        <v>236</v>
      </c>
      <c r="B1" s="2" t="s">
        <v>90</v>
      </c>
      <c r="C1" s="2" t="s">
        <v>91</v>
      </c>
      <c r="D1" s="2" t="s">
        <v>92</v>
      </c>
      <c r="E1" s="2" t="s">
        <v>237</v>
      </c>
      <c r="F1" s="2" t="s">
        <v>12</v>
      </c>
      <c r="G1" t="s">
        <v>11</v>
      </c>
    </row>
    <row r="2" spans="1:6" ht="12.75">
      <c r="A2" s="10" t="s">
        <v>245</v>
      </c>
      <c r="B2">
        <v>3</v>
      </c>
      <c r="C2">
        <v>0</v>
      </c>
      <c r="D2">
        <v>2</v>
      </c>
      <c r="E2">
        <f aca="true" t="shared" si="0" ref="E2:E20">B2+C2</f>
        <v>3</v>
      </c>
      <c r="F2">
        <f aca="true" t="shared" si="1" ref="F2:F20">B2/E2</f>
        <v>1</v>
      </c>
    </row>
    <row r="3" spans="1:7" ht="12.75">
      <c r="A3" s="10" t="s">
        <v>94</v>
      </c>
      <c r="B3">
        <f>99+23</f>
        <v>122</v>
      </c>
      <c r="C3">
        <f>4+1</f>
        <v>5</v>
      </c>
      <c r="D3">
        <v>9</v>
      </c>
      <c r="E3">
        <f t="shared" si="0"/>
        <v>127</v>
      </c>
      <c r="F3">
        <f t="shared" si="1"/>
        <v>0.9606299212598425</v>
      </c>
      <c r="G3" t="s">
        <v>8</v>
      </c>
    </row>
    <row r="4" spans="1:6" ht="12.75">
      <c r="A4" t="s">
        <v>244</v>
      </c>
      <c r="B4" s="10">
        <v>13</v>
      </c>
      <c r="C4">
        <v>1</v>
      </c>
      <c r="D4">
        <v>3</v>
      </c>
      <c r="E4">
        <f t="shared" si="0"/>
        <v>14</v>
      </c>
      <c r="F4">
        <f t="shared" si="1"/>
        <v>0.9285714285714286</v>
      </c>
    </row>
    <row r="5" spans="1:7" ht="12.75">
      <c r="A5" s="10" t="s">
        <v>109</v>
      </c>
      <c r="B5" s="10">
        <v>7</v>
      </c>
      <c r="C5">
        <v>1</v>
      </c>
      <c r="D5">
        <v>4</v>
      </c>
      <c r="E5">
        <f t="shared" si="0"/>
        <v>8</v>
      </c>
      <c r="F5">
        <f t="shared" si="1"/>
        <v>0.875</v>
      </c>
      <c r="G5" t="s">
        <v>9</v>
      </c>
    </row>
    <row r="6" spans="1:6" ht="12.75">
      <c r="A6" t="s">
        <v>61</v>
      </c>
      <c r="B6">
        <v>4</v>
      </c>
      <c r="C6">
        <v>1</v>
      </c>
      <c r="D6">
        <v>1</v>
      </c>
      <c r="E6">
        <f t="shared" si="0"/>
        <v>5</v>
      </c>
      <c r="F6">
        <f t="shared" si="1"/>
        <v>0.8</v>
      </c>
    </row>
    <row r="7" spans="1:6" ht="12.75">
      <c r="A7" s="10" t="s">
        <v>214</v>
      </c>
      <c r="B7">
        <v>2</v>
      </c>
      <c r="C7">
        <v>1</v>
      </c>
      <c r="D7">
        <v>2</v>
      </c>
      <c r="E7">
        <f t="shared" si="0"/>
        <v>3</v>
      </c>
      <c r="F7">
        <f t="shared" si="1"/>
        <v>0.6666666666666666</v>
      </c>
    </row>
    <row r="8" spans="1:6" ht="12.75">
      <c r="A8" t="s">
        <v>108</v>
      </c>
      <c r="B8" s="10">
        <v>3</v>
      </c>
      <c r="C8">
        <v>2</v>
      </c>
      <c r="D8">
        <v>1</v>
      </c>
      <c r="E8">
        <f t="shared" si="0"/>
        <v>5</v>
      </c>
      <c r="F8">
        <f t="shared" si="1"/>
        <v>0.6</v>
      </c>
    </row>
    <row r="9" spans="1:6" ht="12.75">
      <c r="A9" s="10" t="s">
        <v>106</v>
      </c>
      <c r="B9">
        <v>29</v>
      </c>
      <c r="C9">
        <v>22</v>
      </c>
      <c r="D9">
        <v>8</v>
      </c>
      <c r="E9">
        <f t="shared" si="0"/>
        <v>51</v>
      </c>
      <c r="F9">
        <f t="shared" si="1"/>
        <v>0.5686274509803921</v>
      </c>
    </row>
    <row r="10" spans="1:6" ht="12.75">
      <c r="A10" s="10" t="s">
        <v>243</v>
      </c>
      <c r="B10">
        <v>1</v>
      </c>
      <c r="C10">
        <v>1</v>
      </c>
      <c r="D10">
        <v>2</v>
      </c>
      <c r="E10">
        <f t="shared" si="0"/>
        <v>2</v>
      </c>
      <c r="F10">
        <f t="shared" si="1"/>
        <v>0.5</v>
      </c>
    </row>
    <row r="11" spans="1:6" ht="12.75">
      <c r="A11" s="10" t="s">
        <v>213</v>
      </c>
      <c r="B11" s="10">
        <v>1</v>
      </c>
      <c r="C11">
        <v>1</v>
      </c>
      <c r="D11">
        <v>2</v>
      </c>
      <c r="E11">
        <f t="shared" si="0"/>
        <v>2</v>
      </c>
      <c r="F11">
        <f t="shared" si="1"/>
        <v>0.5</v>
      </c>
    </row>
    <row r="12" spans="1:7" ht="12.75">
      <c r="A12" t="s">
        <v>240</v>
      </c>
      <c r="B12">
        <f>7+20</f>
        <v>27</v>
      </c>
      <c r="C12">
        <f>13+12+3</f>
        <v>28</v>
      </c>
      <c r="D12">
        <v>8</v>
      </c>
      <c r="E12">
        <f>B12+C12</f>
        <v>55</v>
      </c>
      <c r="F12">
        <f>B12/E12</f>
        <v>0.4909090909090909</v>
      </c>
      <c r="G12" t="s">
        <v>10</v>
      </c>
    </row>
    <row r="13" spans="1:6" ht="12.75">
      <c r="A13" s="10" t="s">
        <v>107</v>
      </c>
      <c r="B13">
        <v>1</v>
      </c>
      <c r="C13">
        <v>2</v>
      </c>
      <c r="D13">
        <v>2</v>
      </c>
      <c r="E13">
        <f t="shared" si="0"/>
        <v>3</v>
      </c>
      <c r="F13">
        <f t="shared" si="1"/>
        <v>0.3333333333333333</v>
      </c>
    </row>
    <row r="14" spans="1:6" ht="12.75">
      <c r="A14" t="s">
        <v>238</v>
      </c>
      <c r="B14">
        <v>66</v>
      </c>
      <c r="C14">
        <v>197</v>
      </c>
      <c r="D14">
        <v>16</v>
      </c>
      <c r="E14">
        <f t="shared" si="0"/>
        <v>263</v>
      </c>
      <c r="F14">
        <f t="shared" si="1"/>
        <v>0.2509505703422053</v>
      </c>
    </row>
    <row r="15" spans="1:6" ht="12.75">
      <c r="A15" t="s">
        <v>241</v>
      </c>
      <c r="B15">
        <v>7</v>
      </c>
      <c r="C15">
        <v>32</v>
      </c>
      <c r="D15">
        <v>2</v>
      </c>
      <c r="E15">
        <f t="shared" si="0"/>
        <v>39</v>
      </c>
      <c r="F15">
        <f t="shared" si="1"/>
        <v>0.1794871794871795</v>
      </c>
    </row>
    <row r="16" spans="1:6" ht="12.75">
      <c r="A16" t="s">
        <v>246</v>
      </c>
      <c r="B16">
        <v>2</v>
      </c>
      <c r="C16">
        <v>10</v>
      </c>
      <c r="D16">
        <v>3</v>
      </c>
      <c r="E16">
        <f t="shared" si="0"/>
        <v>12</v>
      </c>
      <c r="F16">
        <f t="shared" si="1"/>
        <v>0.16666666666666666</v>
      </c>
    </row>
    <row r="17" spans="1:6" ht="12.75">
      <c r="A17" s="10" t="s">
        <v>93</v>
      </c>
      <c r="B17">
        <v>0</v>
      </c>
      <c r="C17">
        <v>1</v>
      </c>
      <c r="D17">
        <v>1</v>
      </c>
      <c r="E17">
        <f t="shared" si="0"/>
        <v>1</v>
      </c>
      <c r="F17">
        <f t="shared" si="1"/>
        <v>0</v>
      </c>
    </row>
    <row r="18" spans="1:6" ht="12.75">
      <c r="A18" t="s">
        <v>239</v>
      </c>
      <c r="B18">
        <v>0</v>
      </c>
      <c r="C18">
        <v>3</v>
      </c>
      <c r="D18">
        <v>1</v>
      </c>
      <c r="E18">
        <f t="shared" si="0"/>
        <v>3</v>
      </c>
      <c r="F18">
        <f t="shared" si="1"/>
        <v>0</v>
      </c>
    </row>
    <row r="19" spans="1:6" ht="12.75">
      <c r="A19" s="10" t="s">
        <v>242</v>
      </c>
      <c r="B19">
        <v>0</v>
      </c>
      <c r="C19">
        <v>2</v>
      </c>
      <c r="D19">
        <v>1</v>
      </c>
      <c r="E19">
        <f t="shared" si="0"/>
        <v>2</v>
      </c>
      <c r="F19">
        <f t="shared" si="1"/>
        <v>0</v>
      </c>
    </row>
    <row r="20" spans="1:6" ht="12.75">
      <c r="A20" s="10" t="s">
        <v>156</v>
      </c>
      <c r="B20" s="10">
        <v>0</v>
      </c>
      <c r="C20">
        <v>3</v>
      </c>
      <c r="D20">
        <v>2</v>
      </c>
      <c r="E20">
        <f t="shared" si="0"/>
        <v>3</v>
      </c>
      <c r="F20">
        <f t="shared" si="1"/>
        <v>0</v>
      </c>
    </row>
    <row r="21" ht="12.75">
      <c r="B21" s="10"/>
    </row>
    <row r="22" spans="1:5" ht="12.75">
      <c r="A22" s="11" t="s">
        <v>49</v>
      </c>
      <c r="B22">
        <f>+SUM(B2:B20)</f>
        <v>288</v>
      </c>
      <c r="C22">
        <f>+SUM(C2:C20)</f>
        <v>313</v>
      </c>
      <c r="D22">
        <f>+SUM(D2:D20)</f>
        <v>70</v>
      </c>
      <c r="E22">
        <f>+SUM(E2:E20)</f>
        <v>601</v>
      </c>
    </row>
    <row r="23" spans="1:7" ht="12.75">
      <c r="A23" s="10"/>
      <c r="B23" s="10"/>
      <c r="C23" s="10"/>
      <c r="D23" s="10"/>
      <c r="E23" s="10"/>
      <c r="F23" s="10"/>
      <c r="G23" s="10"/>
    </row>
    <row r="24" spans="1:7" ht="12.75">
      <c r="A24" s="17" t="s">
        <v>13</v>
      </c>
      <c r="B24" s="10"/>
      <c r="C24" s="10"/>
      <c r="D24" s="10"/>
      <c r="E24" s="10"/>
      <c r="F24" s="10"/>
      <c r="G24" s="10"/>
    </row>
    <row r="25" spans="1:7" ht="12.75">
      <c r="A25" t="s">
        <v>14</v>
      </c>
      <c r="B25" s="10"/>
      <c r="C25" s="10"/>
      <c r="D25" s="10"/>
      <c r="E25" s="10"/>
      <c r="F25" s="10"/>
      <c r="G25" s="10"/>
    </row>
    <row r="26" spans="2:7" ht="12.75">
      <c r="B26" s="10"/>
      <c r="C26" s="10"/>
      <c r="D26" s="10"/>
      <c r="E26" s="10"/>
      <c r="F26" s="10"/>
      <c r="G26" s="10"/>
    </row>
    <row r="27" spans="1:7" ht="12.75">
      <c r="A27" s="10"/>
      <c r="B27" s="10"/>
      <c r="C27" s="10"/>
      <c r="D27" s="10"/>
      <c r="E27" s="10"/>
      <c r="F27" s="10"/>
      <c r="G27" s="10"/>
    </row>
    <row r="28" spans="1:7" ht="12.75">
      <c r="A28" s="10"/>
      <c r="B28" s="10"/>
      <c r="C28" s="10"/>
      <c r="D28" s="10"/>
      <c r="E28" s="10"/>
      <c r="F28" s="10"/>
      <c r="G28" s="10"/>
    </row>
    <row r="29" spans="1:7" ht="12.75">
      <c r="A29" s="10"/>
      <c r="B29" s="10"/>
      <c r="C29" s="10"/>
      <c r="D29" s="10"/>
      <c r="E29" s="10"/>
      <c r="F29" s="10"/>
      <c r="G29" s="10"/>
    </row>
    <row r="30" spans="1:7" ht="12.75">
      <c r="A30" s="10"/>
      <c r="B30" s="10"/>
      <c r="C30" s="10"/>
      <c r="D30" s="10"/>
      <c r="E30" s="10"/>
      <c r="F30" s="10"/>
      <c r="G30" s="10"/>
    </row>
    <row r="31" spans="1:7" ht="12.75">
      <c r="A31" s="10"/>
      <c r="B31" s="10"/>
      <c r="C31" s="10"/>
      <c r="D31" s="10"/>
      <c r="E31" s="10"/>
      <c r="F31" s="10"/>
      <c r="G31" s="10"/>
    </row>
    <row r="32" spans="1:7" ht="12.75">
      <c r="A32" s="10"/>
      <c r="B32" s="10"/>
      <c r="C32" s="10"/>
      <c r="D32" s="10"/>
      <c r="E32" s="10"/>
      <c r="F32" s="10"/>
      <c r="G32" s="10"/>
    </row>
    <row r="33" spans="1:7" ht="12.75">
      <c r="A33" s="10"/>
      <c r="B33" s="10"/>
      <c r="C33" s="10"/>
      <c r="D33" s="10"/>
      <c r="E33" s="10"/>
      <c r="F33" s="10"/>
      <c r="G33" s="10"/>
    </row>
    <row r="34" spans="1:7" ht="12.75">
      <c r="A34" s="10"/>
      <c r="B34" s="10"/>
      <c r="C34" s="10"/>
      <c r="D34" s="10"/>
      <c r="E34" s="10"/>
      <c r="F34" s="10"/>
      <c r="G34" s="10"/>
    </row>
    <row r="35" spans="1:7" ht="12.75">
      <c r="A35" s="10"/>
      <c r="B35" s="10"/>
      <c r="C35" s="10"/>
      <c r="D35" s="10"/>
      <c r="E35" s="10"/>
      <c r="F35" s="10"/>
      <c r="G35" s="10"/>
    </row>
    <row r="36" spans="1:7" ht="12.75">
      <c r="A36" s="10"/>
      <c r="B36" s="10"/>
      <c r="C36" s="10"/>
      <c r="D36" s="10"/>
      <c r="E36" s="10"/>
      <c r="F36" s="10"/>
      <c r="G36" s="10"/>
    </row>
    <row r="37" spans="1:7" ht="12.75">
      <c r="A37" s="10"/>
      <c r="B37" s="10"/>
      <c r="C37" s="10"/>
      <c r="D37" s="10"/>
      <c r="E37" s="10"/>
      <c r="F37" s="10"/>
      <c r="G37" s="10"/>
    </row>
    <row r="38" spans="1:7" ht="12.75">
      <c r="A38" s="10"/>
      <c r="B38" s="10"/>
      <c r="C38" s="10"/>
      <c r="D38" s="10"/>
      <c r="E38" s="10"/>
      <c r="F38" s="10"/>
      <c r="G38" s="10"/>
    </row>
    <row r="39" spans="1:7" ht="12.75">
      <c r="A39" s="10"/>
      <c r="B39" s="10"/>
      <c r="C39" s="10"/>
      <c r="D39" s="10"/>
      <c r="E39" s="10"/>
      <c r="F39" s="10"/>
      <c r="G39" s="10"/>
    </row>
    <row r="40" spans="1:7" ht="12.75">
      <c r="A40" s="10"/>
      <c r="B40" s="10"/>
      <c r="C40" s="10"/>
      <c r="D40" s="10"/>
      <c r="E40" s="10"/>
      <c r="F40" s="10"/>
      <c r="G40" s="10"/>
    </row>
    <row r="41" spans="1:7" ht="12.75">
      <c r="A41" s="10"/>
      <c r="B41" s="10"/>
      <c r="C41" s="10"/>
      <c r="D41" s="10"/>
      <c r="E41" s="10"/>
      <c r="F41" s="10"/>
      <c r="G41" s="10"/>
    </row>
    <row r="42" spans="1:7" ht="12.75">
      <c r="A42" s="10"/>
      <c r="B42" s="10"/>
      <c r="C42" s="10"/>
      <c r="D42" s="10"/>
      <c r="E42" s="10"/>
      <c r="F42" s="10"/>
      <c r="G42" s="10"/>
    </row>
    <row r="43" spans="1:7" ht="12.75">
      <c r="A43" s="10"/>
      <c r="B43" s="10"/>
      <c r="C43" s="10"/>
      <c r="D43" s="10"/>
      <c r="E43" s="10"/>
      <c r="F43" s="10"/>
      <c r="G43" s="10"/>
    </row>
    <row r="44" spans="1:7" ht="12.75">
      <c r="A44" s="10"/>
      <c r="B44" s="10"/>
      <c r="C44" s="10"/>
      <c r="D44" s="10"/>
      <c r="E44" s="10"/>
      <c r="F44" s="10"/>
      <c r="G44" s="10"/>
    </row>
    <row r="45" spans="1:7" ht="12.75">
      <c r="A45" s="10"/>
      <c r="B45" s="10"/>
      <c r="C45" s="10"/>
      <c r="D45" s="10"/>
      <c r="E45" s="10"/>
      <c r="F45" s="10"/>
      <c r="G45" s="10"/>
    </row>
    <row r="46" spans="1:7" ht="12.75">
      <c r="A46" s="10"/>
      <c r="B46" s="10"/>
      <c r="C46" s="10"/>
      <c r="D46" s="10"/>
      <c r="E46" s="10"/>
      <c r="F46" s="10"/>
      <c r="G46" s="10"/>
    </row>
    <row r="47" spans="1:7" ht="12.75">
      <c r="A47" s="10"/>
      <c r="B47" s="10"/>
      <c r="C47" s="10"/>
      <c r="D47" s="10"/>
      <c r="E47" s="10"/>
      <c r="F47" s="10"/>
      <c r="G47" s="10"/>
    </row>
    <row r="48" spans="1:7" ht="12.75">
      <c r="A48" s="10"/>
      <c r="B48" s="10"/>
      <c r="C48" s="10"/>
      <c r="D48" s="10"/>
      <c r="E48" s="10"/>
      <c r="F48" s="10"/>
      <c r="G48" s="10"/>
    </row>
    <row r="49" spans="1:7" ht="12.75">
      <c r="A49" s="10"/>
      <c r="B49" s="10"/>
      <c r="C49" s="10"/>
      <c r="D49" s="10"/>
      <c r="E49" s="10"/>
      <c r="F49" s="10"/>
      <c r="G49" s="10"/>
    </row>
    <row r="50" spans="1:7" ht="12.75">
      <c r="A50" s="10"/>
      <c r="B50" s="10"/>
      <c r="C50" s="10"/>
      <c r="D50" s="10"/>
      <c r="E50" s="10"/>
      <c r="F50" s="10"/>
      <c r="G50" s="10"/>
    </row>
    <row r="51" spans="1:7" ht="12.75">
      <c r="A51" s="10"/>
      <c r="B51" s="10"/>
      <c r="C51" s="10"/>
      <c r="D51" s="10"/>
      <c r="E51" s="10"/>
      <c r="F51" s="10"/>
      <c r="G51" s="10"/>
    </row>
    <row r="52" spans="1:7" ht="12.75">
      <c r="A52" s="10"/>
      <c r="B52" s="10"/>
      <c r="C52" s="10"/>
      <c r="D52" s="10"/>
      <c r="E52" s="10"/>
      <c r="F52" s="10"/>
      <c r="G52" s="10"/>
    </row>
    <row r="53" spans="1:7" ht="12.75">
      <c r="A53" s="10"/>
      <c r="B53" s="10"/>
      <c r="C53" s="10"/>
      <c r="D53" s="10"/>
      <c r="E53" s="10"/>
      <c r="F53" s="10"/>
      <c r="G53" s="10"/>
    </row>
    <row r="54" spans="1:7" ht="12.75">
      <c r="A54" s="10"/>
      <c r="B54" s="10"/>
      <c r="C54" s="10"/>
      <c r="D54" s="10"/>
      <c r="E54" s="10"/>
      <c r="F54" s="10"/>
      <c r="G54" s="10"/>
    </row>
    <row r="55" spans="1:7" ht="12.75">
      <c r="A55" s="10"/>
      <c r="B55" s="10"/>
      <c r="C55" s="10"/>
      <c r="D55" s="10"/>
      <c r="E55" s="10"/>
      <c r="F55" s="10"/>
      <c r="G55" s="10"/>
    </row>
    <row r="56" spans="1:7" ht="12.75">
      <c r="A56" s="10"/>
      <c r="B56" s="10"/>
      <c r="C56" s="10"/>
      <c r="D56" s="10"/>
      <c r="E56" s="10"/>
      <c r="F56" s="10"/>
      <c r="G56" s="10"/>
    </row>
    <row r="57" spans="1:7" ht="12.75">
      <c r="A57" s="10"/>
      <c r="B57" s="10"/>
      <c r="C57" s="10"/>
      <c r="D57" s="10"/>
      <c r="E57" s="10"/>
      <c r="F57" s="10"/>
      <c r="G57" s="10"/>
    </row>
    <row r="58" spans="1:7" ht="12.75">
      <c r="A58" s="10"/>
      <c r="B58" s="10"/>
      <c r="C58" s="10"/>
      <c r="D58" s="10"/>
      <c r="E58" s="10"/>
      <c r="F58" s="10"/>
      <c r="G58" s="10"/>
    </row>
    <row r="59" spans="1:7" ht="12.75">
      <c r="A59" s="10"/>
      <c r="B59" s="10"/>
      <c r="C59" s="10"/>
      <c r="D59" s="10"/>
      <c r="E59" s="10"/>
      <c r="F59" s="10"/>
      <c r="G59" s="10"/>
    </row>
    <row r="60" spans="1:7" ht="12.75">
      <c r="A60" s="10"/>
      <c r="B60" s="10"/>
      <c r="C60" s="10"/>
      <c r="D60" s="10"/>
      <c r="E60" s="10"/>
      <c r="F60" s="10"/>
      <c r="G60" s="10"/>
    </row>
    <row r="61" spans="1:7" ht="12.75">
      <c r="A61" s="10"/>
      <c r="B61" s="10"/>
      <c r="C61" s="10"/>
      <c r="D61" s="10"/>
      <c r="E61" s="10"/>
      <c r="F61" s="10"/>
      <c r="G61" s="10"/>
    </row>
    <row r="62" spans="1:7" ht="12.75">
      <c r="A62" s="10"/>
      <c r="B62" s="10"/>
      <c r="C62" s="10"/>
      <c r="D62" s="10"/>
      <c r="E62" s="10"/>
      <c r="F62" s="10"/>
      <c r="G62" s="10"/>
    </row>
    <row r="63" spans="1:7" ht="12.75">
      <c r="A63" s="10"/>
      <c r="B63" s="10"/>
      <c r="C63" s="10"/>
      <c r="D63" s="10"/>
      <c r="E63" s="10"/>
      <c r="F63" s="10"/>
      <c r="G63" s="10"/>
    </row>
    <row r="64" spans="1:7" ht="12.75">
      <c r="A64" s="10"/>
      <c r="B64" s="10"/>
      <c r="C64" s="10"/>
      <c r="D64" s="10"/>
      <c r="E64" s="10"/>
      <c r="F64" s="10"/>
      <c r="G64" s="10"/>
    </row>
    <row r="65" spans="1:7" ht="12.75">
      <c r="A65" s="10"/>
      <c r="B65" s="10"/>
      <c r="C65" s="10"/>
      <c r="D65" s="10"/>
      <c r="E65" s="10"/>
      <c r="F65" s="10"/>
      <c r="G65" s="10"/>
    </row>
    <row r="66" spans="1:7" ht="12.75">
      <c r="A66" s="10"/>
      <c r="B66" s="10"/>
      <c r="C66" s="10"/>
      <c r="D66" s="10"/>
      <c r="E66" s="10"/>
      <c r="F66" s="10"/>
      <c r="G66" s="10"/>
    </row>
    <row r="67" spans="1:7" ht="12.75">
      <c r="A67" s="10"/>
      <c r="B67" s="10"/>
      <c r="C67" s="10"/>
      <c r="D67" s="10"/>
      <c r="E67" s="10"/>
      <c r="F67" s="10"/>
      <c r="G67" s="10"/>
    </row>
    <row r="68" spans="1:7" ht="12.75">
      <c r="A68" s="10"/>
      <c r="B68" s="10"/>
      <c r="C68" s="10"/>
      <c r="D68" s="10"/>
      <c r="E68" s="10"/>
      <c r="F68" s="10"/>
      <c r="G68" s="10"/>
    </row>
    <row r="69" spans="1:7" ht="12.75">
      <c r="A69" s="10"/>
      <c r="B69" s="10"/>
      <c r="C69" s="10"/>
      <c r="D69" s="10"/>
      <c r="E69" s="10"/>
      <c r="F69" s="10"/>
      <c r="G69" s="10"/>
    </row>
    <row r="70" spans="1:7" ht="12.75">
      <c r="A70" s="10"/>
      <c r="B70" s="10"/>
      <c r="C70" s="10"/>
      <c r="D70" s="10"/>
      <c r="E70" s="10"/>
      <c r="F70" s="10"/>
      <c r="G70" s="10"/>
    </row>
    <row r="71" spans="1:7" ht="12.75">
      <c r="A71" s="10"/>
      <c r="B71" s="10"/>
      <c r="C71" s="10"/>
      <c r="D71" s="10"/>
      <c r="E71" s="10"/>
      <c r="F71" s="10"/>
      <c r="G71" s="10"/>
    </row>
    <row r="72" spans="1:7" ht="12.75">
      <c r="A72" s="10"/>
      <c r="B72" s="10"/>
      <c r="C72" s="10"/>
      <c r="D72" s="10"/>
      <c r="E72" s="10"/>
      <c r="F72" s="10"/>
      <c r="G72" s="10"/>
    </row>
    <row r="73" spans="1:7" ht="12.75">
      <c r="A73" s="10"/>
      <c r="B73" s="10"/>
      <c r="C73" s="10"/>
      <c r="D73" s="10"/>
      <c r="E73" s="10"/>
      <c r="F73" s="10"/>
      <c r="G73" s="10"/>
    </row>
    <row r="74" spans="1:7" ht="12.75">
      <c r="A74" s="10"/>
      <c r="B74" s="10"/>
      <c r="C74" s="10"/>
      <c r="D74" s="10"/>
      <c r="E74" s="10"/>
      <c r="F74" s="10"/>
      <c r="G74" s="10"/>
    </row>
    <row r="75" spans="1:7" ht="12.75">
      <c r="A75" s="10"/>
      <c r="B75" s="10"/>
      <c r="C75" s="10"/>
      <c r="D75" s="10"/>
      <c r="E75" s="10"/>
      <c r="F75" s="10"/>
      <c r="G75" s="10"/>
    </row>
    <row r="76" spans="1:7" ht="12.75">
      <c r="A76" s="10"/>
      <c r="B76" s="10"/>
      <c r="C76" s="10"/>
      <c r="D76" s="10"/>
      <c r="E76" s="10"/>
      <c r="F76" s="10"/>
      <c r="G76" s="10"/>
    </row>
    <row r="77" spans="1:7" ht="12.75">
      <c r="A77" s="10"/>
      <c r="B77" s="10"/>
      <c r="C77" s="10"/>
      <c r="D77" s="10"/>
      <c r="E77" s="10"/>
      <c r="F77" s="10"/>
      <c r="G77" s="10"/>
    </row>
    <row r="78" spans="1:7" ht="12.75">
      <c r="A78" s="10"/>
      <c r="B78" s="10"/>
      <c r="C78" s="10"/>
      <c r="D78" s="10"/>
      <c r="E78" s="10"/>
      <c r="F78" s="10"/>
      <c r="G78" s="10"/>
    </row>
    <row r="79" spans="1:7" ht="12.75">
      <c r="A79" s="10"/>
      <c r="B79" s="10"/>
      <c r="C79" s="10"/>
      <c r="D79" s="10"/>
      <c r="E79" s="10"/>
      <c r="F79" s="10"/>
      <c r="G79" s="10"/>
    </row>
    <row r="80" spans="1:7" ht="12.75">
      <c r="A80" s="10"/>
      <c r="B80" s="10"/>
      <c r="C80" s="10"/>
      <c r="D80" s="10"/>
      <c r="E80" s="10"/>
      <c r="F80" s="10"/>
      <c r="G80" s="10"/>
    </row>
    <row r="81" spans="1:7" ht="12.75">
      <c r="A81" s="10"/>
      <c r="B81" s="10"/>
      <c r="C81" s="10"/>
      <c r="D81" s="10"/>
      <c r="E81" s="10"/>
      <c r="F81" s="10"/>
      <c r="G81" s="10"/>
    </row>
    <row r="82" spans="1:7" ht="12.75">
      <c r="A82" s="10"/>
      <c r="B82" s="10"/>
      <c r="C82" s="10"/>
      <c r="D82" s="10"/>
      <c r="E82" s="10"/>
      <c r="F82" s="10"/>
      <c r="G82" s="10"/>
    </row>
    <row r="83" spans="1:7" ht="12.75">
      <c r="A83" s="10"/>
      <c r="B83" s="10"/>
      <c r="C83" s="10"/>
      <c r="D83" s="10"/>
      <c r="E83" s="10"/>
      <c r="F83" s="10"/>
      <c r="G83" s="10"/>
    </row>
    <row r="84" spans="1:7" ht="12.75">
      <c r="A84" s="10"/>
      <c r="B84" s="10"/>
      <c r="C84" s="10"/>
      <c r="D84" s="10"/>
      <c r="E84" s="10"/>
      <c r="F84" s="10"/>
      <c r="G84" s="10"/>
    </row>
    <row r="85" spans="1:7" ht="12.75">
      <c r="A85" s="10"/>
      <c r="B85" s="10"/>
      <c r="C85" s="10"/>
      <c r="D85" s="10"/>
      <c r="E85" s="10"/>
      <c r="F85" s="10"/>
      <c r="G85" s="10"/>
    </row>
    <row r="86" spans="1:7" ht="12.75">
      <c r="A86" s="10"/>
      <c r="B86" s="10"/>
      <c r="C86" s="10"/>
      <c r="D86" s="10"/>
      <c r="E86" s="10"/>
      <c r="F86" s="10"/>
      <c r="G86" s="10"/>
    </row>
    <row r="87" spans="1:7" ht="12.75">
      <c r="A87" s="10"/>
      <c r="B87" s="10"/>
      <c r="C87" s="10"/>
      <c r="D87" s="10"/>
      <c r="E87" s="10"/>
      <c r="F87" s="10"/>
      <c r="G87" s="10"/>
    </row>
    <row r="88" spans="1:7" ht="12.75">
      <c r="A88" s="10"/>
      <c r="B88" s="10"/>
      <c r="C88" s="10"/>
      <c r="D88" s="10"/>
      <c r="E88" s="10"/>
      <c r="F88" s="10"/>
      <c r="G88" s="10"/>
    </row>
    <row r="89" spans="1:7" ht="12.75">
      <c r="A89" s="10"/>
      <c r="B89" s="10"/>
      <c r="C89" s="10"/>
      <c r="D89" s="10"/>
      <c r="E89" s="10"/>
      <c r="F89" s="10"/>
      <c r="G89" s="10"/>
    </row>
    <row r="90" spans="1:7" ht="12.75">
      <c r="A90" s="10"/>
      <c r="B90" s="10"/>
      <c r="C90" s="10"/>
      <c r="D90" s="10"/>
      <c r="E90" s="10"/>
      <c r="F90" s="10"/>
      <c r="G90" s="10"/>
    </row>
    <row r="91" spans="1:7" ht="12.75">
      <c r="A91" s="10"/>
      <c r="B91" s="10"/>
      <c r="C91" s="10"/>
      <c r="D91" s="10"/>
      <c r="E91" s="10"/>
      <c r="F91" s="10"/>
      <c r="G91" s="10"/>
    </row>
    <row r="92" spans="1:7" ht="12.75">
      <c r="A92" s="10"/>
      <c r="B92" s="10"/>
      <c r="C92" s="10"/>
      <c r="D92" s="10"/>
      <c r="E92" s="10"/>
      <c r="F92" s="10"/>
      <c r="G92" s="10"/>
    </row>
    <row r="93" spans="1:7" ht="12.75">
      <c r="A93" s="10"/>
      <c r="B93" s="10"/>
      <c r="C93" s="10"/>
      <c r="D93" s="10"/>
      <c r="E93" s="10"/>
      <c r="F93" s="10"/>
      <c r="G93" s="10"/>
    </row>
    <row r="94" spans="1:7" ht="12.75">
      <c r="A94" s="10"/>
      <c r="B94" s="10"/>
      <c r="C94" s="10"/>
      <c r="D94" s="10"/>
      <c r="E94" s="10"/>
      <c r="F94" s="10"/>
      <c r="G94" s="10"/>
    </row>
    <row r="95" spans="1:7" ht="12.75">
      <c r="A95" s="10"/>
      <c r="B95" s="10"/>
      <c r="C95" s="10"/>
      <c r="D95" s="10"/>
      <c r="E95" s="10"/>
      <c r="F95" s="10"/>
      <c r="G95" s="10"/>
    </row>
    <row r="96" spans="1:7" ht="12.75">
      <c r="A96" s="10"/>
      <c r="B96" s="10"/>
      <c r="C96" s="10"/>
      <c r="D96" s="10"/>
      <c r="E96" s="10"/>
      <c r="F96" s="10"/>
      <c r="G96" s="10"/>
    </row>
    <row r="97" spans="1:7" ht="12.75">
      <c r="A97" s="10"/>
      <c r="B97" s="10"/>
      <c r="C97" s="10"/>
      <c r="D97" s="10"/>
      <c r="E97" s="10"/>
      <c r="F97" s="10"/>
      <c r="G97" s="10"/>
    </row>
    <row r="98" spans="1:7" ht="12.75">
      <c r="A98" s="10"/>
      <c r="B98" s="10"/>
      <c r="C98" s="10"/>
      <c r="D98" s="10"/>
      <c r="E98" s="10"/>
      <c r="F98" s="10"/>
      <c r="G98" s="10"/>
    </row>
    <row r="99" spans="1:7" ht="12.75">
      <c r="A99" s="10"/>
      <c r="B99" s="10"/>
      <c r="C99" s="10"/>
      <c r="D99" s="10"/>
      <c r="E99" s="10"/>
      <c r="F99" s="10"/>
      <c r="G99" s="10"/>
    </row>
    <row r="100" spans="1:7" ht="12.75">
      <c r="A100" s="10"/>
      <c r="B100" s="10"/>
      <c r="C100" s="10"/>
      <c r="D100" s="10"/>
      <c r="E100" s="10"/>
      <c r="F100" s="10"/>
      <c r="G100" s="10"/>
    </row>
    <row r="101" spans="1:7" ht="12.75">
      <c r="A101" s="10"/>
      <c r="B101" s="10"/>
      <c r="C101" s="10"/>
      <c r="D101" s="10"/>
      <c r="E101" s="10"/>
      <c r="F101" s="10"/>
      <c r="G101" s="10"/>
    </row>
    <row r="102" spans="1:7" ht="12.75">
      <c r="A102" s="10"/>
      <c r="B102" s="10"/>
      <c r="C102" s="10"/>
      <c r="D102" s="10"/>
      <c r="E102" s="10"/>
      <c r="F102" s="10"/>
      <c r="G102" s="10"/>
    </row>
    <row r="103" spans="1:7" ht="12.75">
      <c r="A103" s="10"/>
      <c r="B103" s="10"/>
      <c r="C103" s="10"/>
      <c r="D103" s="10"/>
      <c r="E103" s="10"/>
      <c r="F103" s="10"/>
      <c r="G103" s="10"/>
    </row>
    <row r="104" spans="1:7" ht="12.75">
      <c r="A104" s="10"/>
      <c r="B104" s="10"/>
      <c r="C104" s="10"/>
      <c r="D104" s="10"/>
      <c r="E104" s="10"/>
      <c r="F104" s="10"/>
      <c r="G104" s="10"/>
    </row>
    <row r="105" spans="1:7" ht="12.75">
      <c r="A105" s="10"/>
      <c r="B105" s="10"/>
      <c r="C105" s="10"/>
      <c r="D105" s="10"/>
      <c r="E105" s="10"/>
      <c r="F105" s="10"/>
      <c r="G105" s="10"/>
    </row>
    <row r="106" spans="1:7" ht="12.75">
      <c r="A106" s="10"/>
      <c r="B106" s="10"/>
      <c r="C106" s="10"/>
      <c r="D106" s="10"/>
      <c r="E106" s="10"/>
      <c r="F106" s="10"/>
      <c r="G106" s="10"/>
    </row>
    <row r="107" spans="1:7" ht="12.75">
      <c r="A107" s="10"/>
      <c r="B107" s="10"/>
      <c r="C107" s="10"/>
      <c r="D107" s="10"/>
      <c r="E107" s="10"/>
      <c r="F107" s="10"/>
      <c r="G107" s="10"/>
    </row>
    <row r="108" spans="1:7" ht="12.75">
      <c r="A108" s="10"/>
      <c r="B108" s="10"/>
      <c r="C108" s="10"/>
      <c r="D108" s="10"/>
      <c r="E108" s="10"/>
      <c r="F108" s="10"/>
      <c r="G108" s="10"/>
    </row>
    <row r="109" spans="1:7" ht="12.75">
      <c r="A109" s="10"/>
      <c r="B109" s="10"/>
      <c r="C109" s="10"/>
      <c r="D109" s="10"/>
      <c r="E109" s="10"/>
      <c r="F109" s="10"/>
      <c r="G109" s="10"/>
    </row>
    <row r="110" spans="1:7" ht="12.75">
      <c r="A110" s="10"/>
      <c r="B110" s="10"/>
      <c r="C110" s="10"/>
      <c r="D110" s="10"/>
      <c r="E110" s="10"/>
      <c r="F110" s="10"/>
      <c r="G110" s="10"/>
    </row>
    <row r="111" spans="1:7" ht="12.75">
      <c r="A111" s="10"/>
      <c r="B111" s="10"/>
      <c r="C111" s="10"/>
      <c r="D111" s="10"/>
      <c r="E111" s="10"/>
      <c r="F111" s="10"/>
      <c r="G111" s="10"/>
    </row>
    <row r="112" spans="1:7" ht="12.75">
      <c r="A112" s="10"/>
      <c r="B112" s="10"/>
      <c r="C112" s="10"/>
      <c r="D112" s="10"/>
      <c r="E112" s="10"/>
      <c r="F112" s="10"/>
      <c r="G112" s="10"/>
    </row>
    <row r="113" spans="1:7" ht="12.75">
      <c r="A113" s="10"/>
      <c r="B113" s="10"/>
      <c r="C113" s="10"/>
      <c r="D113" s="10"/>
      <c r="E113" s="10"/>
      <c r="F113" s="10"/>
      <c r="G113" s="10"/>
    </row>
    <row r="114" spans="1:7" ht="12.75">
      <c r="A114" s="10"/>
      <c r="B114" s="10"/>
      <c r="C114" s="10"/>
      <c r="D114" s="10"/>
      <c r="E114" s="10"/>
      <c r="F114" s="10"/>
      <c r="G114" s="10"/>
    </row>
    <row r="115" spans="1:7" ht="12.75">
      <c r="A115" s="10"/>
      <c r="B115" s="10"/>
      <c r="C115" s="10"/>
      <c r="D115" s="10"/>
      <c r="E115" s="10"/>
      <c r="F115" s="10"/>
      <c r="G115" s="10"/>
    </row>
    <row r="116" spans="1:7" ht="12.75">
      <c r="A116" s="10"/>
      <c r="B116" s="10"/>
      <c r="C116" s="10"/>
      <c r="D116" s="10"/>
      <c r="E116" s="10"/>
      <c r="F116" s="10"/>
      <c r="G116" s="10"/>
    </row>
    <row r="117" spans="1:7" ht="12.75">
      <c r="A117" s="10"/>
      <c r="B117" s="10"/>
      <c r="C117" s="10"/>
      <c r="D117" s="10"/>
      <c r="E117" s="10"/>
      <c r="F117" s="10"/>
      <c r="G117" s="10"/>
    </row>
    <row r="118" spans="1:7" ht="12.75">
      <c r="A118" s="10"/>
      <c r="B118" s="10"/>
      <c r="C118" s="10"/>
      <c r="D118" s="10">
        <f>SUM(D23:D116)</f>
        <v>0</v>
      </c>
      <c r="E118" s="10">
        <f>SUM(E23:E116)</f>
        <v>0</v>
      </c>
      <c r="F118" s="10"/>
      <c r="G118" s="10">
        <f>D118-E118</f>
        <v>0</v>
      </c>
    </row>
    <row r="119" spans="1:7" ht="12.75">
      <c r="A119" s="10"/>
      <c r="B119" s="10"/>
      <c r="C119" s="10"/>
      <c r="D119" s="10"/>
      <c r="E119" s="10"/>
      <c r="F119" s="10"/>
      <c r="G119" s="10"/>
    </row>
    <row r="120" spans="1:7" ht="12.75">
      <c r="A120" s="10"/>
      <c r="B120" s="10"/>
      <c r="C120" s="10"/>
      <c r="D120" s="10"/>
      <c r="E120" s="10"/>
      <c r="F120" s="10"/>
      <c r="G120" s="10"/>
    </row>
    <row r="121" spans="1:7" ht="12.75">
      <c r="A121" s="10"/>
      <c r="B121" s="10"/>
      <c r="C121" s="10"/>
      <c r="D121" s="10"/>
      <c r="E121" s="10"/>
      <c r="F121" s="10"/>
      <c r="G121" s="10"/>
    </row>
    <row r="122" spans="1:7" ht="12.75">
      <c r="A122" s="10"/>
      <c r="B122" s="10"/>
      <c r="C122" s="10"/>
      <c r="D122" s="10"/>
      <c r="E122" s="10"/>
      <c r="F122" s="10"/>
      <c r="G122" s="10"/>
    </row>
    <row r="123" spans="1:7" ht="12.75">
      <c r="A123" s="10"/>
      <c r="B123" s="10"/>
      <c r="C123" s="10"/>
      <c r="D123" s="10"/>
      <c r="E123" s="10"/>
      <c r="F123" s="10"/>
      <c r="G123" s="10"/>
    </row>
    <row r="124" spans="1:7" ht="12.75">
      <c r="A124" s="10"/>
      <c r="B124" s="10"/>
      <c r="C124" s="10"/>
      <c r="D124" s="10"/>
      <c r="E124" s="10"/>
      <c r="F124" s="10"/>
      <c r="G124" s="10"/>
    </row>
    <row r="125" spans="1:7" ht="12.75">
      <c r="A125" s="10"/>
      <c r="B125" s="10"/>
      <c r="C125" s="10"/>
      <c r="D125" s="10"/>
      <c r="E125" s="10"/>
      <c r="F125" s="10"/>
      <c r="G125" s="10"/>
    </row>
    <row r="126" spans="1:7" ht="12.75">
      <c r="A126" s="10"/>
      <c r="B126" s="10"/>
      <c r="C126" s="10"/>
      <c r="D126" s="10"/>
      <c r="E126" s="10"/>
      <c r="F126" s="10"/>
      <c r="G126" s="10"/>
    </row>
    <row r="127" spans="1:7" ht="12.75">
      <c r="A127" s="10"/>
      <c r="B127" s="10"/>
      <c r="C127" s="10"/>
      <c r="D127" s="10"/>
      <c r="E127" s="10"/>
      <c r="F127" s="10"/>
      <c r="G127" s="10"/>
    </row>
    <row r="128" spans="1:7" ht="12.75">
      <c r="A128" s="10"/>
      <c r="B128" s="10"/>
      <c r="C128" s="10"/>
      <c r="D128" s="10"/>
      <c r="E128" s="10"/>
      <c r="F128" s="10"/>
      <c r="G128" s="10"/>
    </row>
    <row r="129" spans="1:7" ht="12.75">
      <c r="A129" s="10"/>
      <c r="B129" s="10"/>
      <c r="C129" s="10"/>
      <c r="D129" s="10"/>
      <c r="E129" s="10"/>
      <c r="F129" s="10"/>
      <c r="G129" s="10"/>
    </row>
    <row r="130" spans="1:7" ht="12.75">
      <c r="A130" s="10"/>
      <c r="B130" s="10"/>
      <c r="C130" s="10"/>
      <c r="D130" s="10"/>
      <c r="E130" s="10"/>
      <c r="F130" s="10"/>
      <c r="G130" s="10"/>
    </row>
    <row r="131" spans="1:7" ht="12.75">
      <c r="A131" s="10"/>
      <c r="B131" s="10"/>
      <c r="C131" s="10"/>
      <c r="D131" s="10"/>
      <c r="E131" s="10"/>
      <c r="F131" s="10"/>
      <c r="G131" s="10"/>
    </row>
    <row r="132" spans="1:7" ht="12.75">
      <c r="A132" s="10"/>
      <c r="B132" s="10"/>
      <c r="C132" s="10"/>
      <c r="D132" s="10"/>
      <c r="E132" s="10"/>
      <c r="F132" s="10"/>
      <c r="G132" s="10"/>
    </row>
    <row r="133" spans="1:7" ht="12.75">
      <c r="A133" s="10"/>
      <c r="B133" s="10"/>
      <c r="C133" s="10"/>
      <c r="D133" s="10"/>
      <c r="E133" s="10"/>
      <c r="F133" s="10"/>
      <c r="G133" s="10"/>
    </row>
    <row r="134" spans="1:7" ht="12.75">
      <c r="A134" s="10"/>
      <c r="B134" s="10"/>
      <c r="C134" s="10"/>
      <c r="D134" s="10"/>
      <c r="E134" s="10"/>
      <c r="F134" s="10"/>
      <c r="G134" s="10"/>
    </row>
    <row r="135" spans="1:7" ht="12.75">
      <c r="A135" s="10"/>
      <c r="B135" s="10"/>
      <c r="C135" s="10"/>
      <c r="D135" s="10"/>
      <c r="E135" s="10"/>
      <c r="F135" s="10"/>
      <c r="G135" s="10"/>
    </row>
    <row r="136" spans="1:7" ht="12.75">
      <c r="A136" s="10"/>
      <c r="B136" s="10"/>
      <c r="C136" s="10"/>
      <c r="D136" s="10"/>
      <c r="E136" s="10"/>
      <c r="F136" s="10"/>
      <c r="G136" s="10"/>
    </row>
    <row r="137" spans="1:7" ht="12.75">
      <c r="A137" s="10"/>
      <c r="B137" s="10"/>
      <c r="C137" s="10"/>
      <c r="D137" s="10"/>
      <c r="E137" s="10"/>
      <c r="F137" s="10"/>
      <c r="G137" s="10"/>
    </row>
    <row r="138" spans="1:7" ht="12.75">
      <c r="A138" s="10"/>
      <c r="B138" s="10"/>
      <c r="C138" s="10"/>
      <c r="D138" s="10"/>
      <c r="E138" s="10"/>
      <c r="F138" s="10"/>
      <c r="G138" s="10"/>
    </row>
    <row r="139" spans="1:7" ht="12.75">
      <c r="A139" s="10"/>
      <c r="B139" s="10"/>
      <c r="C139" s="10"/>
      <c r="D139" s="10"/>
      <c r="E139" s="10"/>
      <c r="F139" s="10"/>
      <c r="G139" s="10"/>
    </row>
    <row r="140" spans="1:7" ht="12.75">
      <c r="A140" s="10"/>
      <c r="B140" s="10"/>
      <c r="C140" s="10"/>
      <c r="D140" s="10"/>
      <c r="E140" s="10"/>
      <c r="F140" s="10"/>
      <c r="G140" s="10"/>
    </row>
    <row r="141" spans="1:7" ht="12.75">
      <c r="A141" s="10"/>
      <c r="B141" s="10"/>
      <c r="C141" s="10"/>
      <c r="D141" s="10"/>
      <c r="E141" s="10"/>
      <c r="F141" s="10"/>
      <c r="G141" s="10"/>
    </row>
    <row r="142" spans="1:7" ht="12.75">
      <c r="A142" s="10"/>
      <c r="B142" s="10"/>
      <c r="C142" s="10"/>
      <c r="D142" s="10"/>
      <c r="E142" s="10"/>
      <c r="F142" s="10"/>
      <c r="G142" s="10"/>
    </row>
    <row r="143" spans="1:7" ht="12.75">
      <c r="A143" s="10"/>
      <c r="B143" s="10"/>
      <c r="C143" s="10"/>
      <c r="D143" s="10"/>
      <c r="E143" s="10"/>
      <c r="F143" s="10"/>
      <c r="G143" s="10"/>
    </row>
    <row r="144" spans="1:7" ht="12.75">
      <c r="A144" s="10"/>
      <c r="B144" s="10"/>
      <c r="C144" s="10"/>
      <c r="D144" s="10"/>
      <c r="E144" s="10"/>
      <c r="F144" s="10"/>
      <c r="G144" s="10"/>
    </row>
    <row r="145" spans="1:7" ht="12.75">
      <c r="A145" s="10"/>
      <c r="B145" s="10"/>
      <c r="C145" s="10"/>
      <c r="D145" s="10"/>
      <c r="E145" s="10"/>
      <c r="F145" s="10"/>
      <c r="G145" s="10"/>
    </row>
    <row r="146" spans="1:7" ht="12.75">
      <c r="A146" s="10"/>
      <c r="B146" s="10"/>
      <c r="C146" s="10"/>
      <c r="D146" s="10"/>
      <c r="E146" s="10"/>
      <c r="F146" s="10"/>
      <c r="G146" s="10"/>
    </row>
    <row r="147" spans="1:7" ht="12.75">
      <c r="A147" s="10"/>
      <c r="B147" s="10"/>
      <c r="C147" s="10"/>
      <c r="D147" s="10"/>
      <c r="E147" s="10"/>
      <c r="F147" s="10"/>
      <c r="G147" s="10"/>
    </row>
    <row r="148" spans="1:7" ht="12.75">
      <c r="A148" s="10"/>
      <c r="B148" s="10"/>
      <c r="C148" s="10"/>
      <c r="D148" s="10"/>
      <c r="E148" s="10"/>
      <c r="F148" s="10"/>
      <c r="G148" s="10"/>
    </row>
    <row r="149" spans="1:7" ht="12.75">
      <c r="A149" s="10"/>
      <c r="B149" s="10"/>
      <c r="C149" s="10"/>
      <c r="D149" s="10"/>
      <c r="E149" s="10"/>
      <c r="F149" s="10"/>
      <c r="G149" s="10"/>
    </row>
    <row r="150" spans="1:7" ht="12.75">
      <c r="A150" s="10"/>
      <c r="B150" s="10"/>
      <c r="C150" s="10"/>
      <c r="D150" s="10"/>
      <c r="E150" s="10"/>
      <c r="F150" s="10"/>
      <c r="G150" s="10"/>
    </row>
    <row r="151" spans="1:7" ht="12.75">
      <c r="A151" s="10"/>
      <c r="B151" s="10"/>
      <c r="C151" s="10"/>
      <c r="D151" s="10"/>
      <c r="E151" s="10"/>
      <c r="F151" s="10"/>
      <c r="G151" s="10"/>
    </row>
    <row r="152" spans="1:7" ht="12.75">
      <c r="A152" s="10"/>
      <c r="B152" s="10"/>
      <c r="C152" s="10"/>
      <c r="D152" s="10"/>
      <c r="E152" s="10"/>
      <c r="F152" s="10"/>
      <c r="G152" s="10"/>
    </row>
    <row r="153" spans="1:7" ht="12.75">
      <c r="A153" s="10"/>
      <c r="B153" s="10"/>
      <c r="C153" s="10"/>
      <c r="D153" s="10"/>
      <c r="E153" s="10"/>
      <c r="F153" s="10"/>
      <c r="G153" s="10"/>
    </row>
    <row r="154" spans="1:7" ht="12.75">
      <c r="A154" s="10"/>
      <c r="B154" s="10"/>
      <c r="C154" s="10"/>
      <c r="D154" s="10"/>
      <c r="E154" s="10"/>
      <c r="F154" s="10"/>
      <c r="G154" s="10"/>
    </row>
    <row r="155" spans="1:7" ht="12.75">
      <c r="A155" s="10"/>
      <c r="B155" s="10"/>
      <c r="C155" s="10"/>
      <c r="D155" s="10"/>
      <c r="E155" s="10"/>
      <c r="F155" s="10"/>
      <c r="G155" s="10"/>
    </row>
    <row r="156" spans="1:7" ht="12.75">
      <c r="A156" s="10"/>
      <c r="B156" s="10"/>
      <c r="C156" s="10"/>
      <c r="D156" s="10"/>
      <c r="E156" s="10"/>
      <c r="F156" s="10"/>
      <c r="G156" s="10"/>
    </row>
    <row r="157" spans="1:7" ht="12.75">
      <c r="A157" s="10"/>
      <c r="B157" s="10"/>
      <c r="C157" s="10"/>
      <c r="D157" s="10"/>
      <c r="E157" s="10"/>
      <c r="F157" s="10"/>
      <c r="G157" s="10"/>
    </row>
    <row r="158" spans="1:7" ht="12.75">
      <c r="A158" s="10"/>
      <c r="B158" s="10"/>
      <c r="C158" s="10"/>
      <c r="D158" s="10"/>
      <c r="E158" s="10"/>
      <c r="F158" s="10"/>
      <c r="G158" s="10"/>
    </row>
    <row r="159" spans="1:7" ht="12.75">
      <c r="A159" s="10"/>
      <c r="B159" s="10"/>
      <c r="C159" s="10"/>
      <c r="D159" s="10"/>
      <c r="E159" s="10"/>
      <c r="F159" s="10"/>
      <c r="G159" s="10"/>
    </row>
    <row r="160" spans="1:7" ht="12.75">
      <c r="A160" s="10"/>
      <c r="B160" s="10"/>
      <c r="C160" s="10"/>
      <c r="D160" s="10"/>
      <c r="E160" s="10"/>
      <c r="F160" s="10"/>
      <c r="G160" s="10"/>
    </row>
    <row r="161" spans="1:7" ht="12.75">
      <c r="A161" s="10"/>
      <c r="B161" s="10"/>
      <c r="C161" s="10"/>
      <c r="D161" s="10"/>
      <c r="E161" s="10"/>
      <c r="F161" s="10"/>
      <c r="G161" s="10"/>
    </row>
    <row r="162" spans="1:7" ht="12.75">
      <c r="A162" s="10"/>
      <c r="B162" s="10"/>
      <c r="C162" s="10"/>
      <c r="D162" s="10"/>
      <c r="E162" s="10"/>
      <c r="F162" s="10"/>
      <c r="G162" s="10"/>
    </row>
    <row r="163" spans="1:7" ht="12.75">
      <c r="A163" s="10"/>
      <c r="B163" s="10"/>
      <c r="C163" s="10"/>
      <c r="D163" s="10"/>
      <c r="E163" s="10"/>
      <c r="F163" s="10"/>
      <c r="G163" s="10"/>
    </row>
    <row r="164" spans="1:7" ht="12.75">
      <c r="A164" s="10"/>
      <c r="B164" s="10"/>
      <c r="C164" s="10"/>
      <c r="D164" s="10"/>
      <c r="E164" s="10"/>
      <c r="F164" s="10"/>
      <c r="G164" s="10"/>
    </row>
    <row r="165" spans="1:7" ht="12.75">
      <c r="A165" s="10"/>
      <c r="B165" s="10"/>
      <c r="C165" s="10"/>
      <c r="D165" s="10"/>
      <c r="E165" s="10"/>
      <c r="F165" s="10"/>
      <c r="G165" s="10"/>
    </row>
    <row r="166" spans="1:7" ht="12.75">
      <c r="A166" s="10"/>
      <c r="B166" s="10"/>
      <c r="C166" s="10"/>
      <c r="D166" s="10"/>
      <c r="E166" s="10"/>
      <c r="F166" s="10"/>
      <c r="G166" s="10"/>
    </row>
    <row r="167" spans="1:7" ht="12.75">
      <c r="A167" s="10"/>
      <c r="B167" s="10"/>
      <c r="C167" s="10"/>
      <c r="D167" s="10"/>
      <c r="E167" s="10"/>
      <c r="F167" s="10"/>
      <c r="G167" s="10"/>
    </row>
    <row r="168" spans="1:7" ht="12.75">
      <c r="A168" s="10"/>
      <c r="B168" s="10"/>
      <c r="C168" s="10"/>
      <c r="D168" s="10"/>
      <c r="E168" s="10"/>
      <c r="F168" s="10"/>
      <c r="G168" s="10"/>
    </row>
    <row r="169" spans="1:7" ht="12.75">
      <c r="A169" s="10"/>
      <c r="B169" s="10"/>
      <c r="C169" s="10"/>
      <c r="D169" s="10"/>
      <c r="E169" s="10"/>
      <c r="F169" s="10"/>
      <c r="G169" s="10"/>
    </row>
    <row r="170" spans="1:7" ht="12.75">
      <c r="A170" s="10"/>
      <c r="B170" s="10"/>
      <c r="C170" s="10"/>
      <c r="D170" s="10"/>
      <c r="E170" s="10"/>
      <c r="F170" s="10"/>
      <c r="G170" s="10"/>
    </row>
    <row r="171" spans="1:7" ht="12.75">
      <c r="A171" s="10"/>
      <c r="B171" s="10"/>
      <c r="C171" s="10"/>
      <c r="D171" s="10"/>
      <c r="E171" s="10"/>
      <c r="F171" s="10"/>
      <c r="G171" s="10"/>
    </row>
    <row r="172" spans="1:7" ht="12.75">
      <c r="A172" s="10"/>
      <c r="B172" s="10"/>
      <c r="C172" s="10"/>
      <c r="D172" s="10"/>
      <c r="E172" s="10"/>
      <c r="F172" s="10"/>
      <c r="G172" s="10"/>
    </row>
    <row r="173" spans="1:7" ht="12.75">
      <c r="A173" s="10"/>
      <c r="B173" s="10"/>
      <c r="C173" s="10"/>
      <c r="D173" s="10"/>
      <c r="E173" s="10"/>
      <c r="F173" s="10"/>
      <c r="G173" s="10"/>
    </row>
    <row r="174" spans="1:7" ht="12.75">
      <c r="A174" s="10"/>
      <c r="B174" s="10"/>
      <c r="C174" s="10"/>
      <c r="D174" s="10"/>
      <c r="E174" s="10"/>
      <c r="F174" s="10"/>
      <c r="G174" s="10"/>
    </row>
    <row r="175" spans="1:7" ht="12.75">
      <c r="A175" s="10"/>
      <c r="B175" s="10"/>
      <c r="C175" s="10"/>
      <c r="D175" s="10"/>
      <c r="E175" s="10"/>
      <c r="F175" s="10"/>
      <c r="G175" s="10"/>
    </row>
    <row r="176" spans="1:7" ht="12.75">
      <c r="A176" s="10"/>
      <c r="B176" s="10"/>
      <c r="C176" s="10"/>
      <c r="D176" s="10"/>
      <c r="E176" s="10"/>
      <c r="F176" s="10"/>
      <c r="G176" s="10"/>
    </row>
    <row r="177" spans="1:7" ht="12.75">
      <c r="A177" s="10"/>
      <c r="B177" s="10"/>
      <c r="C177" s="10"/>
      <c r="D177" s="10"/>
      <c r="E177" s="10"/>
      <c r="F177" s="10"/>
      <c r="G177" s="10"/>
    </row>
    <row r="178" spans="1:7" ht="12.75">
      <c r="A178" s="10"/>
      <c r="B178" s="10"/>
      <c r="C178" s="10"/>
      <c r="D178" s="10"/>
      <c r="E178" s="10"/>
      <c r="F178" s="10"/>
      <c r="G178" s="10"/>
    </row>
    <row r="179" spans="1:7" ht="12.75">
      <c r="A179" s="10"/>
      <c r="B179" s="10"/>
      <c r="C179" s="10"/>
      <c r="D179" s="10"/>
      <c r="E179" s="10"/>
      <c r="F179" s="10"/>
      <c r="G179" s="10"/>
    </row>
    <row r="180" spans="1:7" ht="12.75">
      <c r="A180" s="10"/>
      <c r="B180" s="10"/>
      <c r="C180" s="10"/>
      <c r="D180" s="10"/>
      <c r="E180" s="10"/>
      <c r="F180" s="10"/>
      <c r="G180" s="10"/>
    </row>
    <row r="181" spans="1:7" ht="12.75">
      <c r="A181" s="10"/>
      <c r="B181" s="10"/>
      <c r="C181" s="10"/>
      <c r="D181" s="10"/>
      <c r="E181" s="10"/>
      <c r="F181" s="10"/>
      <c r="G181" s="10"/>
    </row>
    <row r="182" spans="1:7" ht="12.75">
      <c r="A182" s="10"/>
      <c r="B182" s="10"/>
      <c r="C182" s="10"/>
      <c r="D182" s="10"/>
      <c r="E182" s="10"/>
      <c r="F182" s="10"/>
      <c r="G182" s="10"/>
    </row>
    <row r="183" spans="1:7" ht="12.75">
      <c r="A183" s="10"/>
      <c r="B183" s="10"/>
      <c r="C183" s="10"/>
      <c r="D183" s="10"/>
      <c r="E183" s="10"/>
      <c r="F183" s="10"/>
      <c r="G183" s="10"/>
    </row>
    <row r="184" spans="1:7" ht="12.75">
      <c r="A184" s="10"/>
      <c r="B184" s="10"/>
      <c r="C184" s="10"/>
      <c r="D184" s="10"/>
      <c r="E184" s="10"/>
      <c r="F184" s="10"/>
      <c r="G184" s="10"/>
    </row>
    <row r="185" spans="1:7" ht="12.75">
      <c r="A185" s="10"/>
      <c r="B185" s="10"/>
      <c r="C185" s="10"/>
      <c r="D185" s="10"/>
      <c r="E185" s="10"/>
      <c r="F185" s="10"/>
      <c r="G185" s="10"/>
    </row>
    <row r="186" spans="1:7" ht="12.75">
      <c r="A186" s="10"/>
      <c r="B186" s="10"/>
      <c r="C186" s="10"/>
      <c r="D186" s="10"/>
      <c r="E186" s="10"/>
      <c r="F186" s="10"/>
      <c r="G186" s="10"/>
    </row>
    <row r="187" spans="1:7" ht="12.75">
      <c r="A187" s="10"/>
      <c r="B187" s="10"/>
      <c r="C187" s="10"/>
      <c r="D187" s="10"/>
      <c r="E187" s="10"/>
      <c r="F187" s="10"/>
      <c r="G187" s="10"/>
    </row>
    <row r="188" spans="1:7" ht="12.75">
      <c r="A188" s="10"/>
      <c r="B188" s="10"/>
      <c r="C188" s="10"/>
      <c r="D188" s="10"/>
      <c r="E188" s="10"/>
      <c r="F188" s="10"/>
      <c r="G188" s="10"/>
    </row>
    <row r="189" spans="1:7" ht="12.75">
      <c r="A189" s="10"/>
      <c r="B189" s="10"/>
      <c r="C189" s="10"/>
      <c r="D189" s="10"/>
      <c r="E189" s="10"/>
      <c r="F189" s="10"/>
      <c r="G189" s="10"/>
    </row>
    <row r="190" spans="1:7" ht="12.75">
      <c r="A190" s="10"/>
      <c r="B190" s="10"/>
      <c r="C190" s="10"/>
      <c r="D190" s="10"/>
      <c r="E190" s="10"/>
      <c r="F190" s="10"/>
      <c r="G190" s="10"/>
    </row>
    <row r="191" spans="1:7" ht="12.75">
      <c r="A191" s="10"/>
      <c r="B191" s="10"/>
      <c r="C191" s="10"/>
      <c r="D191" s="10"/>
      <c r="E191" s="10"/>
      <c r="F191" s="10"/>
      <c r="G191" s="10"/>
    </row>
    <row r="192" spans="1:7" ht="12.75">
      <c r="A192" s="10"/>
      <c r="B192" s="10"/>
      <c r="C192" s="10"/>
      <c r="D192" s="10"/>
      <c r="E192" s="10"/>
      <c r="F192" s="10"/>
      <c r="G192" s="10"/>
    </row>
    <row r="193" spans="1:7" ht="12.75">
      <c r="A193" s="10"/>
      <c r="B193" s="10"/>
      <c r="C193" s="10"/>
      <c r="D193" s="10"/>
      <c r="E193" s="10"/>
      <c r="F193" s="10"/>
      <c r="G193" s="10"/>
    </row>
    <row r="194" spans="1:7" ht="12.75">
      <c r="A194" s="10"/>
      <c r="B194" s="10"/>
      <c r="C194" s="10"/>
      <c r="D194" s="10"/>
      <c r="E194" s="10"/>
      <c r="F194" s="10"/>
      <c r="G194" s="10"/>
    </row>
    <row r="195" spans="1:7" ht="12.75">
      <c r="A195" s="10"/>
      <c r="B195" s="10"/>
      <c r="C195" s="10"/>
      <c r="D195" s="10"/>
      <c r="E195" s="10"/>
      <c r="F195" s="10"/>
      <c r="G195" s="10"/>
    </row>
    <row r="196" spans="1:7" ht="12.75">
      <c r="A196" s="10"/>
      <c r="B196" s="10"/>
      <c r="C196" s="10"/>
      <c r="D196" s="10"/>
      <c r="E196" s="10"/>
      <c r="F196" s="10"/>
      <c r="G196" s="10"/>
    </row>
    <row r="197" spans="1:7" ht="12.75">
      <c r="A197" s="10"/>
      <c r="B197" s="10"/>
      <c r="C197" s="10"/>
      <c r="D197" s="10"/>
      <c r="E197" s="10"/>
      <c r="F197" s="10"/>
      <c r="G197" s="10"/>
    </row>
    <row r="198" spans="1:7" ht="12.75">
      <c r="A198" s="10"/>
      <c r="B198" s="10"/>
      <c r="C198" s="10"/>
      <c r="D198" s="10"/>
      <c r="E198" s="10"/>
      <c r="F198" s="10"/>
      <c r="G198" s="10"/>
    </row>
    <row r="199" spans="1:7" ht="12.75">
      <c r="A199" s="10"/>
      <c r="B199" s="10"/>
      <c r="C199" s="10"/>
      <c r="D199" s="10"/>
      <c r="E199" s="10"/>
      <c r="F199" s="10"/>
      <c r="G199" s="10"/>
    </row>
    <row r="200" spans="1:7" ht="12.75">
      <c r="A200" s="10"/>
      <c r="B200" s="10"/>
      <c r="C200" s="10"/>
      <c r="D200" s="10"/>
      <c r="E200" s="10"/>
      <c r="F200" s="10"/>
      <c r="G200" s="10"/>
    </row>
    <row r="201" spans="1:7" ht="12.75">
      <c r="A201" s="10"/>
      <c r="B201" s="10"/>
      <c r="C201" s="10"/>
      <c r="D201" s="10"/>
      <c r="E201" s="10"/>
      <c r="F201" s="10"/>
      <c r="G201" s="10"/>
    </row>
    <row r="202" spans="1:7" ht="12.75">
      <c r="A202" s="10"/>
      <c r="B202" s="10"/>
      <c r="C202" s="10"/>
      <c r="D202" s="10"/>
      <c r="E202" s="10"/>
      <c r="F202" s="10"/>
      <c r="G202" s="10"/>
    </row>
    <row r="203" spans="1:7" ht="12.75">
      <c r="A203" s="10"/>
      <c r="B203" s="10"/>
      <c r="C203" s="10"/>
      <c r="D203" s="10"/>
      <c r="E203" s="10"/>
      <c r="F203" s="10"/>
      <c r="G203" s="10"/>
    </row>
    <row r="204" spans="1:7" ht="12.75">
      <c r="A204" s="10"/>
      <c r="B204" s="10"/>
      <c r="C204" s="10"/>
      <c r="D204" s="10"/>
      <c r="E204" s="10"/>
      <c r="F204" s="10"/>
      <c r="G204" s="10"/>
    </row>
    <row r="205" spans="1:7" ht="12.75">
      <c r="A205" s="10"/>
      <c r="B205" s="10"/>
      <c r="C205" s="10"/>
      <c r="D205" s="10"/>
      <c r="E205" s="10"/>
      <c r="F205" s="10"/>
      <c r="G205" s="10"/>
    </row>
    <row r="206" spans="1:7" ht="12.75">
      <c r="A206" s="10"/>
      <c r="B206" s="10"/>
      <c r="C206" s="10"/>
      <c r="D206" s="10"/>
      <c r="E206" s="10"/>
      <c r="F206" s="10"/>
      <c r="G206" s="10"/>
    </row>
    <row r="207" spans="1:7" ht="12.75">
      <c r="A207" s="10"/>
      <c r="B207" s="10"/>
      <c r="C207" s="10"/>
      <c r="D207" s="10"/>
      <c r="E207" s="10"/>
      <c r="F207" s="10"/>
      <c r="G207" s="10"/>
    </row>
    <row r="208" spans="1:7" ht="12.75">
      <c r="A208" s="10"/>
      <c r="B208" s="10"/>
      <c r="C208" s="10"/>
      <c r="D208" s="10"/>
      <c r="E208" s="10"/>
      <c r="F208" s="10"/>
      <c r="G208" s="10"/>
    </row>
    <row r="209" spans="1:7" ht="12.75">
      <c r="A209" s="10"/>
      <c r="B209" s="10"/>
      <c r="C209" s="10"/>
      <c r="D209" s="10"/>
      <c r="E209" s="10"/>
      <c r="F209" s="10"/>
      <c r="G209" s="10"/>
    </row>
    <row r="210" spans="1:7" ht="12.75">
      <c r="A210" s="10"/>
      <c r="B210" s="10"/>
      <c r="C210" s="10"/>
      <c r="D210" s="10"/>
      <c r="E210" s="10"/>
      <c r="F210" s="10"/>
      <c r="G210" s="10"/>
    </row>
    <row r="211" spans="1:7" ht="12.75">
      <c r="A211" s="10"/>
      <c r="B211" s="10"/>
      <c r="C211" s="10"/>
      <c r="D211" s="10"/>
      <c r="E211" s="10"/>
      <c r="F211" s="10"/>
      <c r="G211" s="10"/>
    </row>
    <row r="212" spans="1:7" ht="12.75">
      <c r="A212" s="10"/>
      <c r="B212" s="10"/>
      <c r="C212" s="10"/>
      <c r="D212" s="10"/>
      <c r="E212" s="10"/>
      <c r="F212" s="10"/>
      <c r="G212" s="10"/>
    </row>
    <row r="213" spans="1:7" ht="12.75">
      <c r="A213" s="10"/>
      <c r="B213" s="10"/>
      <c r="C213" s="10"/>
      <c r="D213" s="10"/>
      <c r="E213" s="10"/>
      <c r="F213" s="10"/>
      <c r="G213" s="10"/>
    </row>
    <row r="214" spans="1:7" ht="12.75">
      <c r="A214" s="10"/>
      <c r="B214" s="10"/>
      <c r="C214" s="10"/>
      <c r="D214" s="10"/>
      <c r="E214" s="10"/>
      <c r="F214" s="10"/>
      <c r="G214" s="10"/>
    </row>
    <row r="215" spans="1:7" ht="12.75">
      <c r="A215" s="10"/>
      <c r="B215" s="10"/>
      <c r="C215" s="10"/>
      <c r="D215" s="10"/>
      <c r="E215" s="10"/>
      <c r="F215" s="10"/>
      <c r="G215" s="10"/>
    </row>
    <row r="216" spans="1:7" ht="12.75">
      <c r="A216" s="10"/>
      <c r="B216" s="10"/>
      <c r="C216" s="10"/>
      <c r="D216" s="10"/>
      <c r="E216" s="10"/>
      <c r="F216" s="10"/>
      <c r="G216" s="10"/>
    </row>
    <row r="217" spans="1:7" ht="12.75">
      <c r="A217" s="10"/>
      <c r="B217" s="10"/>
      <c r="C217" s="10"/>
      <c r="D217" s="10"/>
      <c r="E217" s="10"/>
      <c r="F217" s="10"/>
      <c r="G217" s="10"/>
    </row>
    <row r="218" spans="1:7" ht="12.75">
      <c r="A218" s="10"/>
      <c r="B218" s="10"/>
      <c r="C218" s="10"/>
      <c r="D218" s="10"/>
      <c r="E218" s="10"/>
      <c r="F218" s="10"/>
      <c r="G218" s="10"/>
    </row>
    <row r="219" spans="1:7" ht="12.75">
      <c r="A219" s="10"/>
      <c r="B219" s="10"/>
      <c r="C219" s="10"/>
      <c r="D219" s="10"/>
      <c r="E219" s="10"/>
      <c r="F219" s="10"/>
      <c r="G219" s="10"/>
    </row>
    <row r="220" spans="1:7" ht="12.75">
      <c r="A220" s="10"/>
      <c r="B220" s="10"/>
      <c r="C220" s="10"/>
      <c r="D220" s="10"/>
      <c r="E220" s="10"/>
      <c r="F220" s="10"/>
      <c r="G220" s="10"/>
    </row>
    <row r="221" spans="1:7" ht="12.75">
      <c r="A221" s="10"/>
      <c r="B221" s="10"/>
      <c r="C221" s="10"/>
      <c r="D221" s="10"/>
      <c r="E221" s="10"/>
      <c r="F221" s="10"/>
      <c r="G221" s="10"/>
    </row>
    <row r="222" spans="1:7" ht="12.75">
      <c r="A222" s="10"/>
      <c r="B222" s="10"/>
      <c r="C222" s="10"/>
      <c r="D222" s="10"/>
      <c r="E222" s="10"/>
      <c r="F222" s="10"/>
      <c r="G222" s="10"/>
    </row>
    <row r="223" spans="1:7" ht="12.75">
      <c r="A223" s="10"/>
      <c r="B223" s="10"/>
      <c r="C223" s="10"/>
      <c r="D223" s="10"/>
      <c r="E223" s="10"/>
      <c r="F223" s="10"/>
      <c r="G223" s="10"/>
    </row>
    <row r="224" spans="1:7" ht="12.75">
      <c r="A224" s="10"/>
      <c r="B224" s="10"/>
      <c r="C224" s="10"/>
      <c r="D224" s="10"/>
      <c r="E224" s="10"/>
      <c r="F224" s="10"/>
      <c r="G224" s="10"/>
    </row>
    <row r="225" spans="1:7" ht="12.75">
      <c r="A225" s="10"/>
      <c r="B225" s="10"/>
      <c r="C225" s="10"/>
      <c r="D225" s="10"/>
      <c r="E225" s="10"/>
      <c r="F225" s="10"/>
      <c r="G225" s="10"/>
    </row>
    <row r="226" spans="1:7" ht="12.75">
      <c r="A226" s="10"/>
      <c r="B226" s="10"/>
      <c r="C226" s="10"/>
      <c r="D226" s="10"/>
      <c r="E226" s="10"/>
      <c r="F226" s="10"/>
      <c r="G226" s="10"/>
    </row>
    <row r="227" spans="1:7" ht="12.75">
      <c r="A227" s="10"/>
      <c r="B227" s="10"/>
      <c r="C227" s="10"/>
      <c r="D227" s="10"/>
      <c r="E227" s="10"/>
      <c r="F227" s="10"/>
      <c r="G227" s="10"/>
    </row>
    <row r="228" spans="1:7" ht="12.75">
      <c r="A228" s="10"/>
      <c r="B228" s="10"/>
      <c r="C228" s="10"/>
      <c r="D228" s="10"/>
      <c r="E228" s="10"/>
      <c r="F228" s="10"/>
      <c r="G228" s="10"/>
    </row>
    <row r="229" spans="1:7" ht="12.75">
      <c r="A229" s="10"/>
      <c r="B229" s="10"/>
      <c r="C229" s="10"/>
      <c r="D229" s="10"/>
      <c r="E229" s="10"/>
      <c r="F229" s="10"/>
      <c r="G229" s="10"/>
    </row>
    <row r="230" spans="1:7" ht="12.75">
      <c r="A230" s="10"/>
      <c r="B230" s="10"/>
      <c r="C230" s="10"/>
      <c r="D230" s="10"/>
      <c r="E230" s="10"/>
      <c r="F230" s="10"/>
      <c r="G230" s="10"/>
    </row>
    <row r="231" spans="1:7" ht="12.75">
      <c r="A231" s="10"/>
      <c r="B231" s="10"/>
      <c r="C231" s="10"/>
      <c r="D231" s="10"/>
      <c r="E231" s="10"/>
      <c r="F231" s="10"/>
      <c r="G231" s="10"/>
    </row>
    <row r="232" spans="1:7" ht="12.75">
      <c r="A232" s="10"/>
      <c r="B232" s="10"/>
      <c r="C232" s="10"/>
      <c r="D232" s="10"/>
      <c r="E232" s="10"/>
      <c r="F232" s="10"/>
      <c r="G232" s="10"/>
    </row>
    <row r="233" spans="1:7" ht="12.75">
      <c r="A233" s="10"/>
      <c r="B233" s="10"/>
      <c r="C233" s="10"/>
      <c r="D233" s="10"/>
      <c r="E233" s="10"/>
      <c r="F233" s="10"/>
      <c r="G233" s="10"/>
    </row>
    <row r="234" spans="1:7" ht="12.75">
      <c r="A234" s="10"/>
      <c r="B234" s="10"/>
      <c r="C234" s="10"/>
      <c r="D234" s="10"/>
      <c r="E234" s="10"/>
      <c r="F234" s="10"/>
      <c r="G234" s="10"/>
    </row>
    <row r="235" spans="1:7" ht="12.75">
      <c r="A235" s="10"/>
      <c r="B235" s="10"/>
      <c r="C235" s="10"/>
      <c r="D235" s="10"/>
      <c r="E235" s="10"/>
      <c r="F235" s="10"/>
      <c r="G235" s="10"/>
    </row>
    <row r="236" spans="1:7" ht="12.75">
      <c r="A236" s="10"/>
      <c r="B236" s="10"/>
      <c r="C236" s="10"/>
      <c r="D236" s="10"/>
      <c r="E236" s="10"/>
      <c r="F236" s="10"/>
      <c r="G236" s="10"/>
    </row>
    <row r="237" spans="1:7" ht="12.75">
      <c r="A237" s="10"/>
      <c r="B237" s="10"/>
      <c r="C237" s="10"/>
      <c r="D237" s="10"/>
      <c r="E237" s="10"/>
      <c r="F237" s="10"/>
      <c r="G237" s="10"/>
    </row>
    <row r="238" spans="1:7" ht="12.75">
      <c r="A238" s="10"/>
      <c r="B238" s="10"/>
      <c r="C238" s="10"/>
      <c r="D238" s="10"/>
      <c r="E238" s="10"/>
      <c r="F238" s="10"/>
      <c r="G238" s="10"/>
    </row>
    <row r="239" spans="1:7" ht="12.75">
      <c r="A239" s="10"/>
      <c r="B239" s="10"/>
      <c r="C239" s="10"/>
      <c r="D239" s="10"/>
      <c r="E239" s="10"/>
      <c r="F239" s="10"/>
      <c r="G239" s="10"/>
    </row>
    <row r="240" spans="1:7" ht="12.75">
      <c r="A240" s="10"/>
      <c r="B240" s="10"/>
      <c r="C240" s="10"/>
      <c r="D240" s="10"/>
      <c r="E240" s="10"/>
      <c r="F240" s="10"/>
      <c r="G240" s="10"/>
    </row>
    <row r="241" spans="1:7" ht="12.75">
      <c r="A241" s="10"/>
      <c r="B241" s="10"/>
      <c r="C241" s="10"/>
      <c r="D241" s="10"/>
      <c r="E241" s="10"/>
      <c r="F241" s="10"/>
      <c r="G241" s="10"/>
    </row>
    <row r="242" spans="1:7" ht="12.75">
      <c r="A242" s="10"/>
      <c r="B242" s="10"/>
      <c r="C242" s="10"/>
      <c r="D242" s="10"/>
      <c r="E242" s="10"/>
      <c r="F242" s="10"/>
      <c r="G242" s="10"/>
    </row>
    <row r="243" spans="1:7" ht="12.75">
      <c r="A243" s="10"/>
      <c r="B243" s="10"/>
      <c r="C243" s="10"/>
      <c r="D243" s="10"/>
      <c r="E243" s="10"/>
      <c r="F243" s="10"/>
      <c r="G243" s="10"/>
    </row>
    <row r="244" spans="1:7" ht="12.75">
      <c r="A244" s="10"/>
      <c r="B244" s="10"/>
      <c r="C244" s="10"/>
      <c r="D244" s="10"/>
      <c r="E244" s="10"/>
      <c r="F244" s="10"/>
      <c r="G244" s="10"/>
    </row>
    <row r="245" spans="1:7" ht="12.75">
      <c r="A245" s="10"/>
      <c r="B245" s="10"/>
      <c r="C245" s="10"/>
      <c r="D245" s="10"/>
      <c r="E245" s="10"/>
      <c r="F245" s="10"/>
      <c r="G245" s="10"/>
    </row>
    <row r="246" spans="1:7" ht="12.75">
      <c r="A246" s="10"/>
      <c r="B246" s="10"/>
      <c r="C246" s="10"/>
      <c r="D246" s="10"/>
      <c r="E246" s="10"/>
      <c r="F246" s="10"/>
      <c r="G246" s="10"/>
    </row>
    <row r="247" spans="1:7" ht="12.75">
      <c r="A247" s="10"/>
      <c r="B247" s="10"/>
      <c r="C247" s="10"/>
      <c r="D247" s="10"/>
      <c r="E247" s="10"/>
      <c r="F247" s="10"/>
      <c r="G247" s="10"/>
    </row>
    <row r="248" spans="1:7" ht="12.75">
      <c r="A248" s="10"/>
      <c r="B248" s="10"/>
      <c r="C248" s="10"/>
      <c r="D248" s="10"/>
      <c r="E248" s="10"/>
      <c r="F248" s="10"/>
      <c r="G248" s="10"/>
    </row>
    <row r="249" spans="1:7" ht="12.75">
      <c r="A249" s="10"/>
      <c r="B249" s="10"/>
      <c r="C249" s="10"/>
      <c r="D249" s="10"/>
      <c r="E249" s="10"/>
      <c r="F249" s="10"/>
      <c r="G249" s="10"/>
    </row>
    <row r="250" spans="1:7" ht="12.75">
      <c r="A250" s="10"/>
      <c r="B250" s="10"/>
      <c r="C250" s="10"/>
      <c r="D250" s="10"/>
      <c r="E250" s="10"/>
      <c r="F250" s="10"/>
      <c r="G250" s="10"/>
    </row>
    <row r="251" spans="1:7" ht="12.75">
      <c r="A251" s="10"/>
      <c r="B251" s="10"/>
      <c r="C251" s="10"/>
      <c r="D251" s="10"/>
      <c r="E251" s="10"/>
      <c r="F251" s="10"/>
      <c r="G251" s="10"/>
    </row>
    <row r="252" spans="1:7" ht="12.75">
      <c r="A252" s="10"/>
      <c r="B252" s="10"/>
      <c r="C252" s="10"/>
      <c r="D252" s="10"/>
      <c r="E252" s="10"/>
      <c r="F252" s="10"/>
      <c r="G252" s="10"/>
    </row>
    <row r="253" spans="1:7" ht="12.75">
      <c r="A253" s="10"/>
      <c r="B253" s="10"/>
      <c r="C253" s="10"/>
      <c r="D253" s="10"/>
      <c r="E253" s="10"/>
      <c r="F253" s="10"/>
      <c r="G253" s="10"/>
    </row>
    <row r="254" spans="1:7" ht="12.75">
      <c r="A254" s="10"/>
      <c r="B254" s="10"/>
      <c r="C254" s="10"/>
      <c r="D254" s="10"/>
      <c r="E254" s="10"/>
      <c r="F254" s="10"/>
      <c r="G254" s="10"/>
    </row>
    <row r="255" spans="1:7" ht="12.75">
      <c r="A255" s="10"/>
      <c r="B255" s="10"/>
      <c r="C255" s="10"/>
      <c r="D255" s="10"/>
      <c r="E255" s="10"/>
      <c r="F255" s="10"/>
      <c r="G255" s="10"/>
    </row>
    <row r="256" spans="1:7" ht="12.75">
      <c r="A256" s="10"/>
      <c r="B256" s="10"/>
      <c r="C256" s="10"/>
      <c r="D256" s="10"/>
      <c r="E256" s="10"/>
      <c r="F256" s="10"/>
      <c r="G256" s="10"/>
    </row>
    <row r="257" spans="1:7" ht="12.75">
      <c r="A257" s="10"/>
      <c r="B257" s="10"/>
      <c r="C257" s="10"/>
      <c r="D257" s="10"/>
      <c r="E257" s="10"/>
      <c r="F257" s="10"/>
      <c r="G257" s="10"/>
    </row>
    <row r="258" spans="1:7" ht="12.75">
      <c r="A258" s="10"/>
      <c r="B258" s="10"/>
      <c r="C258" s="10"/>
      <c r="D258" s="10"/>
      <c r="E258" s="10"/>
      <c r="F258" s="10"/>
      <c r="G258" s="10"/>
    </row>
    <row r="259" spans="1:7" ht="12.75">
      <c r="A259" s="10"/>
      <c r="B259" s="10"/>
      <c r="C259" s="10"/>
      <c r="D259" s="10"/>
      <c r="E259" s="10"/>
      <c r="F259" s="10"/>
      <c r="G259" s="10"/>
    </row>
    <row r="260" spans="1:7" ht="12.75">
      <c r="A260" s="10"/>
      <c r="B260" s="10"/>
      <c r="C260" s="10"/>
      <c r="D260" s="10"/>
      <c r="E260" s="10"/>
      <c r="F260" s="10"/>
      <c r="G260" s="10"/>
    </row>
    <row r="261" spans="1:7" ht="12.75">
      <c r="A261" s="10"/>
      <c r="B261" s="10"/>
      <c r="C261" s="10"/>
      <c r="D261" s="10"/>
      <c r="E261" s="10"/>
      <c r="F261" s="10"/>
      <c r="G261" s="10"/>
    </row>
    <row r="262" spans="1:7" ht="12.75">
      <c r="A262" s="10"/>
      <c r="B262" s="10"/>
      <c r="C262" s="10"/>
      <c r="D262" s="10"/>
      <c r="E262" s="10"/>
      <c r="F262" s="10"/>
      <c r="G262" s="10"/>
    </row>
    <row r="263" spans="1:7" ht="12.75">
      <c r="A263" s="10"/>
      <c r="B263" s="10"/>
      <c r="C263" s="10"/>
      <c r="D263" s="10"/>
      <c r="E263" s="10"/>
      <c r="F263" s="10"/>
      <c r="G263" s="10"/>
    </row>
    <row r="264" spans="1:7" ht="12.75">
      <c r="A264" s="10"/>
      <c r="B264" s="10"/>
      <c r="C264" s="10"/>
      <c r="D264" s="10"/>
      <c r="E264" s="10"/>
      <c r="F264" s="10"/>
      <c r="G264" s="10"/>
    </row>
    <row r="265" spans="1:7" ht="12.75">
      <c r="A265" s="10"/>
      <c r="B265" s="10"/>
      <c r="C265" s="10"/>
      <c r="D265" s="10"/>
      <c r="E265" s="10"/>
      <c r="F265" s="10"/>
      <c r="G265" s="10"/>
    </row>
    <row r="266" spans="1:7" ht="12.75">
      <c r="A266" s="10"/>
      <c r="B266" s="10"/>
      <c r="C266" s="10"/>
      <c r="D266" s="10"/>
      <c r="E266" s="10"/>
      <c r="F266" s="10"/>
      <c r="G266" s="10"/>
    </row>
    <row r="267" spans="1:7" ht="12.75">
      <c r="A267" s="10"/>
      <c r="B267" s="10"/>
      <c r="C267" s="10"/>
      <c r="D267" s="10"/>
      <c r="E267" s="10"/>
      <c r="F267" s="10"/>
      <c r="G267" s="10"/>
    </row>
    <row r="268" spans="1:7" ht="12.75">
      <c r="A268" s="10"/>
      <c r="B268" s="10"/>
      <c r="C268" s="10"/>
      <c r="D268" s="10"/>
      <c r="E268" s="10"/>
      <c r="F268" s="10"/>
      <c r="G268" s="10"/>
    </row>
    <row r="269" spans="1:7" ht="12.75">
      <c r="A269" s="10"/>
      <c r="B269" s="10"/>
      <c r="C269" s="10"/>
      <c r="D269" s="10"/>
      <c r="E269" s="10"/>
      <c r="F269" s="10"/>
      <c r="G269" s="10"/>
    </row>
    <row r="270" spans="1:7" ht="12.75">
      <c r="A270" s="10"/>
      <c r="B270" s="10"/>
      <c r="C270" s="10"/>
      <c r="D270" s="10"/>
      <c r="E270" s="10"/>
      <c r="F270" s="10"/>
      <c r="G270" s="10"/>
    </row>
    <row r="271" spans="1:7" ht="12.75">
      <c r="A271" s="10"/>
      <c r="B271" s="10"/>
      <c r="C271" s="10"/>
      <c r="D271" s="10"/>
      <c r="E271" s="10"/>
      <c r="F271" s="10"/>
      <c r="G271" s="10"/>
    </row>
    <row r="272" spans="1:7" ht="12.75">
      <c r="A272" s="10"/>
      <c r="B272" s="10"/>
      <c r="C272" s="10"/>
      <c r="D272" s="10"/>
      <c r="E272" s="10"/>
      <c r="F272" s="10"/>
      <c r="G272" s="10"/>
    </row>
    <row r="273" spans="1:7" ht="12.75">
      <c r="A273" s="10"/>
      <c r="B273" s="10"/>
      <c r="C273" s="10"/>
      <c r="D273" s="10"/>
      <c r="E273" s="10"/>
      <c r="F273" s="10"/>
      <c r="G273" s="10"/>
    </row>
    <row r="274" spans="1:7" ht="12.75">
      <c r="A274" s="10"/>
      <c r="B274" s="10"/>
      <c r="C274" s="10"/>
      <c r="D274" s="10"/>
      <c r="E274" s="10"/>
      <c r="F274" s="10"/>
      <c r="G274" s="10"/>
    </row>
    <row r="275" spans="1:7" ht="12.75">
      <c r="A275" s="10"/>
      <c r="B275" s="10"/>
      <c r="C275" s="10"/>
      <c r="D275" s="10"/>
      <c r="E275" s="10"/>
      <c r="F275" s="10"/>
      <c r="G275" s="10"/>
    </row>
    <row r="276" spans="1:7" ht="12.75">
      <c r="A276" s="10"/>
      <c r="B276" s="10"/>
      <c r="C276" s="10"/>
      <c r="D276" s="10"/>
      <c r="E276" s="10"/>
      <c r="F276" s="10"/>
      <c r="G276" s="10"/>
    </row>
    <row r="277" spans="1:7" ht="12.75">
      <c r="A277" s="10"/>
      <c r="B277" s="10"/>
      <c r="C277" s="10"/>
      <c r="D277" s="10"/>
      <c r="E277" s="10"/>
      <c r="F277" s="10"/>
      <c r="G277" s="10"/>
    </row>
    <row r="278" spans="1:7" ht="12.75">
      <c r="A278" s="10"/>
      <c r="B278" s="10"/>
      <c r="C278" s="10"/>
      <c r="D278" s="10"/>
      <c r="E278" s="10"/>
      <c r="F278" s="10"/>
      <c r="G278" s="10"/>
    </row>
    <row r="279" spans="1:7" ht="12.75">
      <c r="A279" s="10"/>
      <c r="B279" s="10"/>
      <c r="C279" s="10"/>
      <c r="D279" s="10"/>
      <c r="E279" s="10"/>
      <c r="F279" s="10"/>
      <c r="G279" s="10"/>
    </row>
    <row r="280" spans="1:7" ht="12.75">
      <c r="A280" s="10"/>
      <c r="B280" s="10"/>
      <c r="C280" s="10"/>
      <c r="D280" s="10"/>
      <c r="E280" s="10"/>
      <c r="F280" s="10"/>
      <c r="G280" s="10"/>
    </row>
    <row r="281" spans="1:7" ht="12.75">
      <c r="A281" s="10"/>
      <c r="B281" s="10"/>
      <c r="C281" s="10"/>
      <c r="D281" s="10"/>
      <c r="E281" s="10"/>
      <c r="F281" s="10"/>
      <c r="G281" s="10"/>
    </row>
    <row r="282" spans="1:7" ht="12.75">
      <c r="A282" s="10"/>
      <c r="B282" s="10"/>
      <c r="C282" s="10"/>
      <c r="D282" s="10"/>
      <c r="E282" s="10"/>
      <c r="F282" s="10"/>
      <c r="G282" s="10"/>
    </row>
    <row r="283" spans="1:7" ht="12.75">
      <c r="A283" s="10"/>
      <c r="B283" s="10"/>
      <c r="C283" s="10"/>
      <c r="D283" s="10"/>
      <c r="E283" s="10"/>
      <c r="F283" s="10"/>
      <c r="G283" s="10"/>
    </row>
    <row r="284" spans="1:7" ht="12.75">
      <c r="A284" s="10"/>
      <c r="B284" s="10"/>
      <c r="C284" s="10"/>
      <c r="D284" s="10"/>
      <c r="E284" s="10"/>
      <c r="F284" s="10"/>
      <c r="G284" s="10"/>
    </row>
    <row r="285" spans="1:7" ht="12.75">
      <c r="A285" s="10"/>
      <c r="B285" s="10"/>
      <c r="C285" s="10"/>
      <c r="D285" s="10"/>
      <c r="E285" s="10"/>
      <c r="F285" s="10"/>
      <c r="G285" s="10"/>
    </row>
    <row r="286" spans="1:7" ht="12.75">
      <c r="A286" s="10"/>
      <c r="B286" s="10"/>
      <c r="C286" s="10"/>
      <c r="D286" s="10"/>
      <c r="E286" s="10"/>
      <c r="F286" s="10"/>
      <c r="G286" s="10"/>
    </row>
    <row r="287" spans="1:7" ht="12.75">
      <c r="A287" s="10"/>
      <c r="B287" s="10"/>
      <c r="C287" s="10"/>
      <c r="D287" s="10"/>
      <c r="E287" s="10"/>
      <c r="F287" s="10"/>
      <c r="G287" s="10"/>
    </row>
    <row r="288" spans="1:7" ht="12.75">
      <c r="A288" s="10"/>
      <c r="B288" s="10"/>
      <c r="C288" s="10"/>
      <c r="D288" s="10"/>
      <c r="E288" s="10"/>
      <c r="F288" s="10"/>
      <c r="G288" s="10"/>
    </row>
    <row r="289" spans="1:7" ht="12.75">
      <c r="A289" s="10"/>
      <c r="B289" s="10"/>
      <c r="C289" s="10"/>
      <c r="D289" s="10"/>
      <c r="E289" s="10"/>
      <c r="F289" s="10"/>
      <c r="G289" s="10"/>
    </row>
    <row r="290" spans="1:7" ht="12.75">
      <c r="A290" s="10"/>
      <c r="B290" s="10"/>
      <c r="C290" s="10"/>
      <c r="D290" s="10"/>
      <c r="E290" s="10"/>
      <c r="F290" s="10"/>
      <c r="G290" s="10"/>
    </row>
    <row r="291" spans="1:7" ht="12.75">
      <c r="A291" s="10"/>
      <c r="B291" s="10"/>
      <c r="C291" s="10"/>
      <c r="D291" s="10"/>
      <c r="E291" s="10"/>
      <c r="F291" s="10"/>
      <c r="G291" s="10"/>
    </row>
    <row r="292" spans="1:7" ht="12.75">
      <c r="A292" s="10"/>
      <c r="B292" s="10"/>
      <c r="C292" s="10"/>
      <c r="D292" s="10"/>
      <c r="E292" s="10"/>
      <c r="F292" s="10"/>
      <c r="G292" s="10"/>
    </row>
    <row r="293" spans="1:7" ht="12.75">
      <c r="A293" s="10"/>
      <c r="B293" s="10"/>
      <c r="C293" s="10"/>
      <c r="D293" s="10"/>
      <c r="E293" s="10"/>
      <c r="F293" s="10"/>
      <c r="G293" s="10"/>
    </row>
    <row r="294" spans="1:7" ht="12.75">
      <c r="A294" s="10"/>
      <c r="B294" s="10"/>
      <c r="C294" s="10"/>
      <c r="D294" s="10"/>
      <c r="E294" s="10"/>
      <c r="F294" s="10"/>
      <c r="G294" s="10"/>
    </row>
    <row r="295" spans="1:7" ht="12.75">
      <c r="A295" s="10"/>
      <c r="B295" s="10"/>
      <c r="C295" s="10"/>
      <c r="D295" s="10"/>
      <c r="E295" s="10"/>
      <c r="F295" s="10"/>
      <c r="G295" s="10"/>
    </row>
    <row r="296" spans="1:7" ht="12.75">
      <c r="A296" s="10"/>
      <c r="B296" s="10"/>
      <c r="C296" s="10"/>
      <c r="D296" s="10"/>
      <c r="E296" s="10"/>
      <c r="F296" s="10"/>
      <c r="G296" s="10"/>
    </row>
    <row r="297" spans="1:7" ht="12.75">
      <c r="A297" s="10"/>
      <c r="B297" s="10"/>
      <c r="C297" s="10"/>
      <c r="D297" s="10"/>
      <c r="E297" s="10"/>
      <c r="F297" s="10"/>
      <c r="G297" s="10"/>
    </row>
    <row r="298" spans="1:7" ht="12.75">
      <c r="A298" s="10"/>
      <c r="B298" s="10"/>
      <c r="C298" s="10"/>
      <c r="D298" s="10"/>
      <c r="E298" s="10"/>
      <c r="F298" s="10"/>
      <c r="G298" s="10"/>
    </row>
    <row r="299" spans="1:7" ht="12.75">
      <c r="A299" s="10"/>
      <c r="B299" s="10"/>
      <c r="C299" s="10"/>
      <c r="D299" s="10"/>
      <c r="E299" s="10"/>
      <c r="F299" s="10"/>
      <c r="G299" s="10"/>
    </row>
    <row r="300" spans="1:7" ht="12.75">
      <c r="A300" s="10"/>
      <c r="B300" s="10"/>
      <c r="C300" s="10"/>
      <c r="D300" s="10"/>
      <c r="E300" s="10"/>
      <c r="F300" s="10"/>
      <c r="G300" s="10"/>
    </row>
    <row r="301" spans="1:7" ht="12.75">
      <c r="A301" s="10"/>
      <c r="B301" s="10"/>
      <c r="C301" s="10"/>
      <c r="D301" s="10"/>
      <c r="E301" s="10"/>
      <c r="F301" s="10"/>
      <c r="G301" s="10"/>
    </row>
    <row r="302" spans="1:7" ht="12.75">
      <c r="A302" s="10"/>
      <c r="B302" s="10"/>
      <c r="C302" s="10"/>
      <c r="D302" s="10"/>
      <c r="E302" s="10"/>
      <c r="F302" s="10"/>
      <c r="G302" s="10"/>
    </row>
    <row r="303" spans="1:7" ht="12.75">
      <c r="A303" s="10"/>
      <c r="B303" s="10"/>
      <c r="C303" s="10"/>
      <c r="D303" s="10"/>
      <c r="E303" s="10"/>
      <c r="F303" s="10"/>
      <c r="G303" s="10"/>
    </row>
    <row r="304" spans="1:7" ht="12.75">
      <c r="A304" s="10"/>
      <c r="B304" s="10"/>
      <c r="C304" s="10"/>
      <c r="D304" s="10"/>
      <c r="E304" s="10"/>
      <c r="F304" s="10"/>
      <c r="G304" s="10"/>
    </row>
    <row r="305" spans="1:7" ht="12.75">
      <c r="A305" s="10"/>
      <c r="B305" s="10"/>
      <c r="C305" s="10"/>
      <c r="D305" s="10"/>
      <c r="E305" s="10"/>
      <c r="F305" s="10"/>
      <c r="G305" s="10"/>
    </row>
    <row r="306" spans="1:7" ht="12.75">
      <c r="A306" s="10"/>
      <c r="B306" s="10"/>
      <c r="C306" s="10"/>
      <c r="D306" s="10"/>
      <c r="E306" s="10"/>
      <c r="F306" s="10"/>
      <c r="G306" s="10"/>
    </row>
    <row r="307" spans="1:7" ht="12.75">
      <c r="A307" s="10"/>
      <c r="B307" s="10"/>
      <c r="C307" s="10"/>
      <c r="D307" s="10"/>
      <c r="E307" s="10"/>
      <c r="F307" s="10"/>
      <c r="G307" s="10"/>
    </row>
    <row r="308" spans="1:7" ht="12.75">
      <c r="A308" s="10"/>
      <c r="B308" s="10"/>
      <c r="C308" s="10"/>
      <c r="D308" s="10"/>
      <c r="E308" s="10"/>
      <c r="F308" s="10"/>
      <c r="G308" s="10"/>
    </row>
    <row r="309" spans="1:7" ht="12.75">
      <c r="A309" s="10"/>
      <c r="B309" s="10"/>
      <c r="C309" s="10"/>
      <c r="D309" s="10"/>
      <c r="E309" s="10"/>
      <c r="F309" s="10"/>
      <c r="G309" s="10"/>
    </row>
    <row r="310" spans="1:7" ht="12.75">
      <c r="A310" s="10"/>
      <c r="B310" s="10"/>
      <c r="C310" s="10"/>
      <c r="D310" s="10"/>
      <c r="E310" s="10"/>
      <c r="F310" s="10"/>
      <c r="G310" s="10"/>
    </row>
    <row r="311" spans="1:7" ht="12.75">
      <c r="A311" s="10"/>
      <c r="B311" s="10"/>
      <c r="C311" s="10"/>
      <c r="D311" s="10"/>
      <c r="E311" s="10"/>
      <c r="F311" s="10"/>
      <c r="G311" s="10"/>
    </row>
    <row r="312" spans="1:7" ht="12.75">
      <c r="A312" s="10"/>
      <c r="B312" s="10"/>
      <c r="C312" s="10"/>
      <c r="D312" s="10"/>
      <c r="E312" s="10"/>
      <c r="F312" s="10"/>
      <c r="G312" s="10"/>
    </row>
    <row r="313" spans="1:7" ht="12.75">
      <c r="A313" s="10"/>
      <c r="B313" s="10"/>
      <c r="C313" s="10"/>
      <c r="D313" s="10"/>
      <c r="E313" s="10"/>
      <c r="F313" s="10"/>
      <c r="G313" s="10"/>
    </row>
    <row r="314" spans="1:7" ht="12.75">
      <c r="A314" s="10"/>
      <c r="B314" s="10"/>
      <c r="C314" s="10"/>
      <c r="D314" s="10"/>
      <c r="E314" s="10"/>
      <c r="F314" s="10"/>
      <c r="G314" s="10"/>
    </row>
    <row r="315" spans="1:7" ht="12.75">
      <c r="A315" s="10"/>
      <c r="B315" s="10"/>
      <c r="C315" s="10"/>
      <c r="D315" s="10"/>
      <c r="E315" s="10"/>
      <c r="F315" s="10"/>
      <c r="G315" s="10"/>
    </row>
    <row r="316" spans="1:7" ht="12.75">
      <c r="A316" s="10"/>
      <c r="B316" s="10"/>
      <c r="C316" s="10"/>
      <c r="D316" s="10"/>
      <c r="E316" s="10"/>
      <c r="F316" s="10"/>
      <c r="G316" s="10"/>
    </row>
    <row r="317" spans="1:7" ht="12.75">
      <c r="A317" s="10"/>
      <c r="B317" s="10"/>
      <c r="C317" s="10"/>
      <c r="D317" s="10"/>
      <c r="E317" s="10"/>
      <c r="F317" s="10"/>
      <c r="G317" s="10"/>
    </row>
    <row r="318" spans="1:7" ht="12.75">
      <c r="A318" s="10"/>
      <c r="B318" s="10"/>
      <c r="C318" s="10"/>
      <c r="D318" s="10"/>
      <c r="E318" s="10"/>
      <c r="F318" s="10"/>
      <c r="G318" s="10"/>
    </row>
    <row r="319" spans="1:7" ht="12.75">
      <c r="A319" s="10"/>
      <c r="B319" s="10"/>
      <c r="C319" s="10"/>
      <c r="D319" s="10"/>
      <c r="E319" s="10"/>
      <c r="F319" s="10"/>
      <c r="G319" s="10"/>
    </row>
    <row r="320" spans="1:7" ht="12.75">
      <c r="A320" s="10"/>
      <c r="B320" s="10"/>
      <c r="C320" s="10"/>
      <c r="D320" s="10"/>
      <c r="E320" s="10"/>
      <c r="F320" s="10"/>
      <c r="G320" s="10"/>
    </row>
    <row r="321" spans="1:7" ht="12.75">
      <c r="A321" s="10"/>
      <c r="B321" s="10"/>
      <c r="C321" s="10"/>
      <c r="D321" s="10"/>
      <c r="E321" s="10"/>
      <c r="F321" s="10"/>
      <c r="G321" s="10"/>
    </row>
    <row r="322" spans="1:7" ht="12.75">
      <c r="A322" s="10"/>
      <c r="B322" s="10"/>
      <c r="C322" s="10"/>
      <c r="D322" s="10"/>
      <c r="E322" s="10"/>
      <c r="F322" s="10"/>
      <c r="G322" s="10"/>
    </row>
    <row r="323" spans="1:7" ht="12.75">
      <c r="A323" s="10"/>
      <c r="B323" s="10"/>
      <c r="C323" s="10"/>
      <c r="D323" s="10"/>
      <c r="E323" s="10"/>
      <c r="F323" s="10"/>
      <c r="G323" s="10"/>
    </row>
    <row r="324" spans="1:7" ht="12.75">
      <c r="A324" s="10"/>
      <c r="B324" s="10"/>
      <c r="C324" s="10"/>
      <c r="D324" s="10"/>
      <c r="E324" s="10"/>
      <c r="F324" s="10"/>
      <c r="G324" s="10"/>
    </row>
    <row r="325" spans="1:7" ht="12.75">
      <c r="A325" s="10"/>
      <c r="B325" s="10"/>
      <c r="C325" s="10"/>
      <c r="D325" s="10"/>
      <c r="E325" s="10"/>
      <c r="F325" s="10"/>
      <c r="G325" s="10"/>
    </row>
    <row r="326" spans="1:7" ht="12.75">
      <c r="A326" s="10"/>
      <c r="B326" s="10"/>
      <c r="C326" s="10"/>
      <c r="D326" s="10"/>
      <c r="E326" s="10"/>
      <c r="F326" s="10"/>
      <c r="G326" s="10"/>
    </row>
    <row r="327" spans="1:7" ht="12.75">
      <c r="A327" s="10"/>
      <c r="B327" s="10"/>
      <c r="C327" s="10"/>
      <c r="D327" s="10"/>
      <c r="E327" s="10"/>
      <c r="F327" s="10"/>
      <c r="G327" s="10"/>
    </row>
    <row r="328" spans="1:7" ht="12.75">
      <c r="A328" s="10"/>
      <c r="B328" s="10"/>
      <c r="C328" s="10"/>
      <c r="D328" s="10"/>
      <c r="E328" s="10"/>
      <c r="F328" s="10"/>
      <c r="G328" s="10"/>
    </row>
    <row r="329" spans="1:7" ht="12.75">
      <c r="A329" s="10"/>
      <c r="B329" s="10"/>
      <c r="C329" s="10"/>
      <c r="D329" s="10"/>
      <c r="E329" s="10"/>
      <c r="F329" s="10"/>
      <c r="G329" s="10"/>
    </row>
    <row r="330" spans="1:7" ht="12.75">
      <c r="A330" s="10"/>
      <c r="B330" s="10"/>
      <c r="C330" s="10"/>
      <c r="D330" s="10"/>
      <c r="E330" s="10"/>
      <c r="F330" s="10"/>
      <c r="G330" s="10"/>
    </row>
    <row r="331" spans="1:7" ht="12.75">
      <c r="A331" s="10"/>
      <c r="B331" s="10"/>
      <c r="C331" s="10"/>
      <c r="D331" s="10"/>
      <c r="E331" s="10"/>
      <c r="F331" s="10"/>
      <c r="G331" s="10"/>
    </row>
    <row r="332" spans="1:7" ht="12.75">
      <c r="A332" s="10"/>
      <c r="B332" s="10"/>
      <c r="C332" s="10"/>
      <c r="D332" s="10"/>
      <c r="E332" s="10"/>
      <c r="F332" s="10"/>
      <c r="G332" s="10"/>
    </row>
    <row r="333" spans="1:7" ht="12.75">
      <c r="A333" s="10"/>
      <c r="B333" s="10"/>
      <c r="C333" s="10"/>
      <c r="D333" s="10"/>
      <c r="E333" s="10"/>
      <c r="F333" s="10"/>
      <c r="G333" s="10"/>
    </row>
    <row r="334" spans="1:7" ht="12.75">
      <c r="A334" s="10"/>
      <c r="B334" s="10"/>
      <c r="C334" s="10"/>
      <c r="D334" s="10"/>
      <c r="E334" s="10"/>
      <c r="F334" s="10"/>
      <c r="G334" s="10"/>
    </row>
    <row r="335" spans="1:7" ht="12.75">
      <c r="A335" s="10"/>
      <c r="B335" s="10"/>
      <c r="C335" s="10"/>
      <c r="D335" s="10"/>
      <c r="E335" s="10"/>
      <c r="F335" s="10"/>
      <c r="G335" s="10"/>
    </row>
    <row r="336" spans="1:7" ht="12.75">
      <c r="A336" s="10"/>
      <c r="B336" s="10"/>
      <c r="C336" s="10"/>
      <c r="D336" s="10"/>
      <c r="E336" s="10"/>
      <c r="F336" s="10"/>
      <c r="G336" s="10"/>
    </row>
    <row r="337" spans="1:7" ht="12.75">
      <c r="A337" s="10"/>
      <c r="B337" s="10"/>
      <c r="C337" s="10"/>
      <c r="D337" s="10"/>
      <c r="E337" s="10"/>
      <c r="F337" s="10"/>
      <c r="G337" s="10"/>
    </row>
    <row r="338" spans="1:7" ht="12.75">
      <c r="A338" s="10"/>
      <c r="B338" s="10"/>
      <c r="C338" s="10"/>
      <c r="D338" s="10"/>
      <c r="E338" s="10"/>
      <c r="F338" s="10"/>
      <c r="G338" s="10"/>
    </row>
    <row r="339" spans="1:7" ht="12.75">
      <c r="A339" s="10"/>
      <c r="B339" s="10"/>
      <c r="C339" s="10"/>
      <c r="D339" s="10"/>
      <c r="E339" s="10"/>
      <c r="F339" s="10"/>
      <c r="G339" s="10"/>
    </row>
    <row r="340" spans="1:7" ht="12.75">
      <c r="A340" s="10"/>
      <c r="B340" s="10"/>
      <c r="C340" s="10"/>
      <c r="D340" s="10"/>
      <c r="E340" s="10"/>
      <c r="F340" s="10"/>
      <c r="G340" s="10"/>
    </row>
    <row r="341" spans="1:7" ht="12.75">
      <c r="A341" s="10"/>
      <c r="B341" s="10"/>
      <c r="C341" s="10"/>
      <c r="D341" s="10"/>
      <c r="E341" s="10"/>
      <c r="F341" s="10"/>
      <c r="G341" s="10"/>
    </row>
    <row r="342" spans="1:7" ht="12.75">
      <c r="A342" s="10"/>
      <c r="B342" s="10"/>
      <c r="C342" s="10"/>
      <c r="D342" s="10"/>
      <c r="E342" s="10"/>
      <c r="F342" s="10"/>
      <c r="G342" s="10"/>
    </row>
    <row r="343" spans="1:7" ht="12.75">
      <c r="A343" s="10"/>
      <c r="B343" s="10"/>
      <c r="C343" s="10"/>
      <c r="D343" s="10"/>
      <c r="E343" s="10"/>
      <c r="F343" s="10"/>
      <c r="G343" s="10"/>
    </row>
    <row r="344" spans="1:7" ht="12.75">
      <c r="A344" s="10"/>
      <c r="B344" s="10"/>
      <c r="C344" s="10"/>
      <c r="D344" s="10"/>
      <c r="E344" s="10"/>
      <c r="F344" s="10"/>
      <c r="G344" s="10"/>
    </row>
    <row r="345" spans="1:7" ht="12.75">
      <c r="A345" s="10"/>
      <c r="B345" s="10"/>
      <c r="C345" s="10"/>
      <c r="D345" s="10"/>
      <c r="E345" s="10"/>
      <c r="F345" s="10"/>
      <c r="G345" s="10"/>
    </row>
    <row r="346" spans="1:7" ht="12.75">
      <c r="A346" s="10"/>
      <c r="B346" s="10"/>
      <c r="C346" s="10"/>
      <c r="D346" s="10"/>
      <c r="E346" s="10"/>
      <c r="F346" s="10"/>
      <c r="G346" s="10"/>
    </row>
    <row r="347" spans="1:7" ht="12.75">
      <c r="A347" s="10"/>
      <c r="B347" s="10"/>
      <c r="C347" s="10"/>
      <c r="D347" s="10"/>
      <c r="E347" s="10"/>
      <c r="F347" s="10"/>
      <c r="G347" s="10"/>
    </row>
    <row r="348" spans="1:7" ht="12.75">
      <c r="A348" s="10"/>
      <c r="B348" s="10"/>
      <c r="C348" s="10"/>
      <c r="D348" s="10"/>
      <c r="E348" s="10"/>
      <c r="F348" s="10"/>
      <c r="G348" s="10"/>
    </row>
    <row r="349" spans="1:7" ht="12.75">
      <c r="A349" s="10"/>
      <c r="B349" s="10"/>
      <c r="C349" s="10"/>
      <c r="D349" s="10"/>
      <c r="E349" s="10"/>
      <c r="F349" s="10"/>
      <c r="G349" s="10"/>
    </row>
    <row r="350" spans="1:7" ht="12.75">
      <c r="A350" s="10"/>
      <c r="B350" s="10"/>
      <c r="C350" s="10"/>
      <c r="D350" s="10"/>
      <c r="E350" s="10"/>
      <c r="F350" s="10"/>
      <c r="G350" s="10"/>
    </row>
    <row r="351" spans="1:7" ht="12.75">
      <c r="A351" s="10"/>
      <c r="B351" s="10"/>
      <c r="C351" s="10"/>
      <c r="D351" s="10"/>
      <c r="E351" s="10"/>
      <c r="F351" s="10"/>
      <c r="G351" s="10"/>
    </row>
    <row r="352" spans="1:7" ht="12.75">
      <c r="A352" s="10"/>
      <c r="B352" s="10"/>
      <c r="C352" s="10"/>
      <c r="D352" s="10"/>
      <c r="E352" s="10"/>
      <c r="F352" s="10"/>
      <c r="G352" s="10"/>
    </row>
    <row r="353" spans="1:7" ht="12.75">
      <c r="A353" s="10"/>
      <c r="B353" s="10"/>
      <c r="C353" s="10"/>
      <c r="D353" s="10"/>
      <c r="E353" s="10"/>
      <c r="F353" s="10"/>
      <c r="G353" s="10"/>
    </row>
    <row r="354" spans="1:7" ht="12.75">
      <c r="A354" s="10"/>
      <c r="B354" s="10"/>
      <c r="C354" s="10"/>
      <c r="D354" s="10"/>
      <c r="E354" s="10"/>
      <c r="F354" s="10"/>
      <c r="G354" s="10"/>
    </row>
    <row r="355" spans="1:7" ht="12.75">
      <c r="A355" s="10"/>
      <c r="B355" s="10"/>
      <c r="C355" s="10"/>
      <c r="D355" s="10"/>
      <c r="E355" s="10"/>
      <c r="F355" s="10"/>
      <c r="G355" s="10"/>
    </row>
    <row r="356" spans="1:7" ht="12.75">
      <c r="A356" s="10"/>
      <c r="B356" s="10"/>
      <c r="C356" s="10"/>
      <c r="D356" s="10"/>
      <c r="E356" s="10"/>
      <c r="F356" s="10"/>
      <c r="G356" s="10"/>
    </row>
    <row r="357" spans="1:7" ht="12.75">
      <c r="A357" s="10"/>
      <c r="B357" s="10"/>
      <c r="C357" s="10"/>
      <c r="D357" s="10"/>
      <c r="E357" s="10"/>
      <c r="F357" s="10"/>
      <c r="G357" s="10"/>
    </row>
    <row r="358" spans="1:7" ht="12.75">
      <c r="A358" s="10"/>
      <c r="B358" s="10"/>
      <c r="C358" s="10"/>
      <c r="D358" s="10"/>
      <c r="E358" s="10"/>
      <c r="F358" s="10"/>
      <c r="G358" s="10"/>
    </row>
    <row r="359" spans="1:7" ht="12.75">
      <c r="A359" s="10"/>
      <c r="B359" s="10"/>
      <c r="C359" s="10"/>
      <c r="D359" s="10"/>
      <c r="E359" s="10"/>
      <c r="F359" s="10"/>
      <c r="G359" s="10"/>
    </row>
    <row r="360" spans="1:7" ht="12.75">
      <c r="A360" s="10"/>
      <c r="B360" s="10"/>
      <c r="C360" s="10"/>
      <c r="D360" s="10"/>
      <c r="E360" s="10"/>
      <c r="F360" s="10"/>
      <c r="G360" s="10"/>
    </row>
    <row r="361" spans="1:7" ht="12.75">
      <c r="A361" s="10"/>
      <c r="B361" s="10"/>
      <c r="C361" s="10"/>
      <c r="D361" s="10"/>
      <c r="E361" s="10"/>
      <c r="F361" s="10"/>
      <c r="G361" s="10"/>
    </row>
    <row r="362" spans="1:7" ht="12.75">
      <c r="A362" s="10"/>
      <c r="B362" s="10"/>
      <c r="C362" s="10"/>
      <c r="D362" s="10"/>
      <c r="E362" s="10"/>
      <c r="F362" s="10"/>
      <c r="G362" s="10"/>
    </row>
    <row r="363" spans="1:7" ht="12.75">
      <c r="A363" s="10"/>
      <c r="B363" s="10"/>
      <c r="C363" s="10"/>
      <c r="D363" s="10"/>
      <c r="E363" s="10"/>
      <c r="F363" s="10"/>
      <c r="G363" s="10"/>
    </row>
    <row r="364" spans="1:7" ht="12.75">
      <c r="A364" s="10"/>
      <c r="B364" s="10"/>
      <c r="C364" s="10"/>
      <c r="D364" s="10"/>
      <c r="E364" s="10"/>
      <c r="F364" s="10"/>
      <c r="G364" s="10"/>
    </row>
    <row r="365" spans="1:7" ht="12.75">
      <c r="A365" s="10"/>
      <c r="B365" s="10"/>
      <c r="C365" s="10"/>
      <c r="D365" s="10"/>
      <c r="E365" s="10"/>
      <c r="F365" s="10"/>
      <c r="G365" s="10"/>
    </row>
    <row r="366" spans="1:7" ht="12.75">
      <c r="A366" s="10"/>
      <c r="B366" s="10"/>
      <c r="C366" s="10"/>
      <c r="D366" s="10"/>
      <c r="E366" s="10"/>
      <c r="F366" s="10"/>
      <c r="G366" s="10"/>
    </row>
    <row r="367" spans="1:7" ht="12.75">
      <c r="A367" s="10"/>
      <c r="B367" s="10"/>
      <c r="C367" s="10"/>
      <c r="D367" s="10"/>
      <c r="E367" s="10"/>
      <c r="F367" s="10"/>
      <c r="G367" s="10"/>
    </row>
    <row r="368" spans="1:7" ht="12.75">
      <c r="A368" s="10"/>
      <c r="B368" s="10"/>
      <c r="C368" s="10"/>
      <c r="D368" s="10"/>
      <c r="E368" s="10"/>
      <c r="F368" s="10"/>
      <c r="G368" s="10"/>
    </row>
    <row r="369" spans="1:7" ht="12.75">
      <c r="A369" s="10"/>
      <c r="B369" s="10"/>
      <c r="C369" s="10"/>
      <c r="D369" s="10"/>
      <c r="E369" s="10"/>
      <c r="F369" s="10"/>
      <c r="G369" s="10"/>
    </row>
    <row r="370" spans="1:7" ht="12.75">
      <c r="A370" s="10"/>
      <c r="B370" s="10"/>
      <c r="C370" s="10"/>
      <c r="D370" s="10"/>
      <c r="E370" s="10"/>
      <c r="F370" s="10"/>
      <c r="G370" s="10"/>
    </row>
    <row r="371" spans="1:7" ht="12.75">
      <c r="A371" s="10"/>
      <c r="B371" s="10"/>
      <c r="C371" s="10"/>
      <c r="D371" s="10"/>
      <c r="E371" s="10"/>
      <c r="F371" s="10"/>
      <c r="G371" s="10"/>
    </row>
    <row r="372" spans="1:7" ht="12.75">
      <c r="A372" s="10"/>
      <c r="B372" s="10"/>
      <c r="C372" s="10"/>
      <c r="D372" s="10"/>
      <c r="E372" s="10"/>
      <c r="F372" s="10"/>
      <c r="G372" s="10"/>
    </row>
    <row r="373" spans="1:7" ht="12.75">
      <c r="A373" s="10"/>
      <c r="B373" s="10"/>
      <c r="C373" s="10"/>
      <c r="D373" s="10"/>
      <c r="E373" s="10"/>
      <c r="F373" s="10"/>
      <c r="G373" s="10"/>
    </row>
    <row r="374" spans="1:7" ht="12.75">
      <c r="A374" s="10"/>
      <c r="B374" s="10"/>
      <c r="C374" s="10"/>
      <c r="D374" s="10"/>
      <c r="E374" s="10"/>
      <c r="F374" s="10"/>
      <c r="G374" s="10"/>
    </row>
    <row r="375" spans="1:7" ht="12.75">
      <c r="A375" s="10"/>
      <c r="B375" s="10"/>
      <c r="C375" s="10"/>
      <c r="D375" s="10"/>
      <c r="E375" s="10"/>
      <c r="F375" s="10"/>
      <c r="G375" s="10"/>
    </row>
    <row r="376" spans="1:7" ht="12.75">
      <c r="A376" s="10"/>
      <c r="B376" s="10"/>
      <c r="C376" s="10"/>
      <c r="D376" s="10"/>
      <c r="E376" s="10"/>
      <c r="F376" s="10"/>
      <c r="G376" s="10"/>
    </row>
    <row r="377" spans="1:7" ht="12.75">
      <c r="A377" s="10"/>
      <c r="B377" s="10"/>
      <c r="C377" s="10"/>
      <c r="D377" s="10"/>
      <c r="E377" s="10"/>
      <c r="F377" s="10"/>
      <c r="G377" s="10"/>
    </row>
    <row r="378" spans="1:7" ht="12.75">
      <c r="A378" s="10"/>
      <c r="B378" s="10"/>
      <c r="C378" s="10"/>
      <c r="D378" s="10"/>
      <c r="E378" s="10"/>
      <c r="F378" s="10"/>
      <c r="G378" s="10"/>
    </row>
    <row r="379" spans="1:7" ht="12.75">
      <c r="A379" s="10"/>
      <c r="B379" s="10"/>
      <c r="C379" s="10"/>
      <c r="D379" s="10"/>
      <c r="E379" s="10"/>
      <c r="F379" s="10"/>
      <c r="G379" s="10"/>
    </row>
    <row r="380" spans="1:7" ht="12.75">
      <c r="A380" s="10"/>
      <c r="B380" s="10"/>
      <c r="C380" s="10"/>
      <c r="D380" s="10"/>
      <c r="E380" s="10"/>
      <c r="F380" s="10"/>
      <c r="G380" s="10"/>
    </row>
    <row r="381" spans="1:7" ht="12.75">
      <c r="A381" s="10"/>
      <c r="B381" s="10"/>
      <c r="C381" s="10"/>
      <c r="D381" s="10"/>
      <c r="E381" s="10"/>
      <c r="F381" s="10"/>
      <c r="G381" s="10"/>
    </row>
    <row r="382" spans="1:7" ht="12.75">
      <c r="A382" s="10"/>
      <c r="B382" s="10"/>
      <c r="C382" s="10"/>
      <c r="D382" s="10"/>
      <c r="E382" s="10"/>
      <c r="F382" s="10"/>
      <c r="G382" s="10"/>
    </row>
    <row r="383" spans="1:7" ht="12.75">
      <c r="A383" s="10"/>
      <c r="B383" s="10"/>
      <c r="C383" s="10"/>
      <c r="D383" s="10"/>
      <c r="E383" s="10"/>
      <c r="F383" s="10"/>
      <c r="G383" s="10"/>
    </row>
    <row r="384" spans="1:7" ht="12.75">
      <c r="A384" s="10"/>
      <c r="B384" s="10"/>
      <c r="C384" s="10"/>
      <c r="D384" s="10"/>
      <c r="E384" s="10"/>
      <c r="F384" s="10"/>
      <c r="G384" s="10"/>
    </row>
    <row r="385" spans="1:7" ht="12.75">
      <c r="A385" s="10"/>
      <c r="B385" s="10"/>
      <c r="C385" s="10"/>
      <c r="D385" s="10"/>
      <c r="E385" s="10"/>
      <c r="F385" s="10"/>
      <c r="G385" s="10"/>
    </row>
    <row r="386" spans="1:7" ht="12.75">
      <c r="A386" s="10"/>
      <c r="B386" s="10"/>
      <c r="C386" s="10"/>
      <c r="D386" s="10"/>
      <c r="E386" s="10"/>
      <c r="F386" s="10"/>
      <c r="G386" s="10"/>
    </row>
    <row r="387" spans="1:7" ht="12.75">
      <c r="A387" s="10"/>
      <c r="B387" s="10"/>
      <c r="C387" s="10"/>
      <c r="D387" s="10"/>
      <c r="E387" s="10"/>
      <c r="F387" s="10"/>
      <c r="G387" s="10"/>
    </row>
    <row r="388" spans="1:7" ht="12.75">
      <c r="A388" s="10"/>
      <c r="B388" s="10"/>
      <c r="C388" s="10"/>
      <c r="D388" s="10"/>
      <c r="E388" s="10"/>
      <c r="F388" s="10"/>
      <c r="G388" s="10"/>
    </row>
    <row r="389" spans="1:7" ht="12.75">
      <c r="A389" s="10"/>
      <c r="B389" s="10"/>
      <c r="C389" s="10"/>
      <c r="D389" s="10"/>
      <c r="E389" s="10"/>
      <c r="F389" s="10"/>
      <c r="G389" s="10"/>
    </row>
    <row r="390" spans="1:7" ht="12.75">
      <c r="A390" s="10"/>
      <c r="B390" s="10"/>
      <c r="C390" s="10"/>
      <c r="D390" s="10"/>
      <c r="E390" s="10"/>
      <c r="F390" s="10"/>
      <c r="G390" s="10"/>
    </row>
    <row r="391" spans="1:7" ht="12.75">
      <c r="A391" s="10"/>
      <c r="B391" s="10"/>
      <c r="C391" s="10"/>
      <c r="D391" s="10"/>
      <c r="E391" s="10"/>
      <c r="F391" s="10"/>
      <c r="G391" s="10"/>
    </row>
    <row r="392" spans="1:7" ht="12.75">
      <c r="A392" s="10"/>
      <c r="B392" s="10"/>
      <c r="C392" s="10"/>
      <c r="D392" s="10"/>
      <c r="E392" s="10"/>
      <c r="F392" s="10"/>
      <c r="G392" s="10"/>
    </row>
    <row r="393" spans="1:7" ht="12.75">
      <c r="A393" s="10"/>
      <c r="B393" s="10"/>
      <c r="C393" s="10"/>
      <c r="D393" s="10"/>
      <c r="E393" s="10"/>
      <c r="F393" s="10"/>
      <c r="G393" s="10"/>
    </row>
    <row r="394" spans="1:7" ht="12.75">
      <c r="A394" s="10"/>
      <c r="B394" s="10"/>
      <c r="C394" s="10"/>
      <c r="D394" s="10"/>
      <c r="E394" s="10"/>
      <c r="F394" s="10"/>
      <c r="G394" s="10"/>
    </row>
    <row r="395" spans="1:7" ht="12.75">
      <c r="A395" s="10"/>
      <c r="B395" s="10"/>
      <c r="C395" s="10"/>
      <c r="D395" s="10"/>
      <c r="E395" s="10"/>
      <c r="F395" s="10"/>
      <c r="G395" s="10"/>
    </row>
    <row r="396" spans="1:7" ht="12.75">
      <c r="A396" s="10"/>
      <c r="B396" s="10"/>
      <c r="C396" s="10"/>
      <c r="D396" s="10"/>
      <c r="E396" s="10"/>
      <c r="F396" s="10"/>
      <c r="G396" s="10"/>
    </row>
    <row r="397" spans="1:7" ht="12.75">
      <c r="A397" s="10"/>
      <c r="B397" s="10"/>
      <c r="C397" s="10"/>
      <c r="D397" s="10"/>
      <c r="E397" s="10"/>
      <c r="F397" s="10"/>
      <c r="G397" s="10"/>
    </row>
    <row r="398" spans="1:7" ht="12.75">
      <c r="A398" s="10"/>
      <c r="B398" s="10"/>
      <c r="C398" s="10"/>
      <c r="D398" s="10"/>
      <c r="E398" s="10"/>
      <c r="F398" s="10"/>
      <c r="G398" s="10"/>
    </row>
    <row r="399" spans="1:7" ht="12.75">
      <c r="A399" s="10"/>
      <c r="B399" s="10"/>
      <c r="C399" s="10"/>
      <c r="D399" s="10"/>
      <c r="E399" s="10"/>
      <c r="F399" s="10"/>
      <c r="G399" s="10"/>
    </row>
    <row r="400" spans="1:7" ht="12.75">
      <c r="A400" s="10"/>
      <c r="B400" s="10"/>
      <c r="C400" s="10"/>
      <c r="D400" s="10"/>
      <c r="E400" s="10"/>
      <c r="F400" s="10"/>
      <c r="G400" s="10"/>
    </row>
    <row r="401" spans="1:7" ht="12.75">
      <c r="A401" s="10"/>
      <c r="B401" s="10"/>
      <c r="C401" s="10"/>
      <c r="D401" s="10"/>
      <c r="E401" s="10"/>
      <c r="F401" s="10"/>
      <c r="G401" s="10"/>
    </row>
    <row r="402" spans="1:7" ht="12.75">
      <c r="A402" s="10"/>
      <c r="B402" s="10"/>
      <c r="C402" s="10"/>
      <c r="D402" s="10"/>
      <c r="E402" s="10"/>
      <c r="F402" s="10"/>
      <c r="G402" s="10"/>
    </row>
    <row r="403" spans="1:7" ht="12.75">
      <c r="A403" s="10"/>
      <c r="B403" s="10"/>
      <c r="C403" s="10"/>
      <c r="D403" s="10"/>
      <c r="E403" s="10"/>
      <c r="F403" s="10"/>
      <c r="G403" s="10"/>
    </row>
    <row r="404" spans="1:7" ht="12.75">
      <c r="A404" s="10"/>
      <c r="B404" s="10"/>
      <c r="C404" s="10"/>
      <c r="D404" s="10"/>
      <c r="E404" s="10"/>
      <c r="F404" s="10"/>
      <c r="G404" s="10"/>
    </row>
    <row r="405" spans="1:7" ht="12.75">
      <c r="A405" s="10"/>
      <c r="B405" s="10"/>
      <c r="C405" s="10"/>
      <c r="D405" s="10"/>
      <c r="E405" s="10"/>
      <c r="F405" s="10"/>
      <c r="G405" s="10"/>
    </row>
    <row r="406" spans="1:7" ht="12.75">
      <c r="A406" s="10"/>
      <c r="B406" s="10"/>
      <c r="C406" s="10"/>
      <c r="D406" s="10"/>
      <c r="E406" s="10"/>
      <c r="F406" s="10"/>
      <c r="G406" s="10"/>
    </row>
    <row r="407" spans="1:7" ht="12.75">
      <c r="A407" s="10"/>
      <c r="B407" s="10"/>
      <c r="C407" s="10"/>
      <c r="D407" s="10"/>
      <c r="E407" s="10"/>
      <c r="F407" s="10"/>
      <c r="G407" s="10"/>
    </row>
    <row r="408" spans="1:7" ht="12.75">
      <c r="A408" s="10"/>
      <c r="B408" s="10"/>
      <c r="C408" s="10"/>
      <c r="D408" s="10"/>
      <c r="E408" s="10"/>
      <c r="F408" s="10"/>
      <c r="G408" s="10"/>
    </row>
    <row r="409" spans="1:7" ht="12.75">
      <c r="A409" s="10"/>
      <c r="B409" s="10"/>
      <c r="C409" s="10"/>
      <c r="D409" s="10"/>
      <c r="E409" s="10"/>
      <c r="F409" s="10"/>
      <c r="G409" s="10"/>
    </row>
    <row r="410" spans="1:7" ht="12.75">
      <c r="A410" s="10"/>
      <c r="B410" s="10"/>
      <c r="C410" s="10"/>
      <c r="D410" s="10"/>
      <c r="E410" s="10"/>
      <c r="F410" s="10"/>
      <c r="G410" s="10"/>
    </row>
    <row r="411" spans="1:7" ht="12.75">
      <c r="A411" s="10"/>
      <c r="B411" s="10"/>
      <c r="C411" s="10"/>
      <c r="D411" s="10"/>
      <c r="E411" s="10"/>
      <c r="F411" s="10"/>
      <c r="G411" s="10"/>
    </row>
    <row r="412" spans="1:7" ht="12.75">
      <c r="A412" s="10"/>
      <c r="B412" s="10"/>
      <c r="C412" s="10"/>
      <c r="D412" s="10"/>
      <c r="E412" s="10"/>
      <c r="F412" s="10"/>
      <c r="G412" s="10"/>
    </row>
    <row r="413" spans="1:7" ht="12.75">
      <c r="A413" s="10"/>
      <c r="B413" s="10"/>
      <c r="C413" s="10"/>
      <c r="D413" s="10"/>
      <c r="E413" s="10"/>
      <c r="F413" s="10"/>
      <c r="G413" s="10"/>
    </row>
    <row r="414" spans="1:7" ht="12.75">
      <c r="A414" s="10"/>
      <c r="B414" s="10"/>
      <c r="C414" s="10"/>
      <c r="D414" s="10"/>
      <c r="E414" s="10"/>
      <c r="F414" s="10"/>
      <c r="G414" s="10"/>
    </row>
    <row r="415" spans="1:7" ht="12.75">
      <c r="A415" s="10"/>
      <c r="B415" s="10"/>
      <c r="C415" s="10"/>
      <c r="D415" s="10"/>
      <c r="E415" s="10"/>
      <c r="F415" s="10"/>
      <c r="G415" s="10"/>
    </row>
    <row r="416" spans="1:7" ht="12.75">
      <c r="A416" s="10"/>
      <c r="B416" s="10"/>
      <c r="C416" s="10"/>
      <c r="D416" s="10"/>
      <c r="E416" s="10"/>
      <c r="F416" s="10"/>
      <c r="G416" s="10"/>
    </row>
    <row r="417" spans="1:7" ht="12.75">
      <c r="A417" s="10"/>
      <c r="B417" s="10"/>
      <c r="C417" s="10"/>
      <c r="D417" s="10"/>
      <c r="E417" s="10"/>
      <c r="F417" s="10"/>
      <c r="G417" s="10"/>
    </row>
    <row r="418" spans="1:7" ht="12.75">
      <c r="A418" s="10"/>
      <c r="B418" s="10"/>
      <c r="C418" s="10"/>
      <c r="D418" s="10"/>
      <c r="E418" s="10"/>
      <c r="F418" s="10"/>
      <c r="G418" s="10"/>
    </row>
    <row r="419" spans="1:7" ht="12.75">
      <c r="A419" s="10"/>
      <c r="B419" s="10"/>
      <c r="C419" s="10"/>
      <c r="D419" s="10"/>
      <c r="E419" s="10"/>
      <c r="F419" s="10"/>
      <c r="G419" s="10"/>
    </row>
    <row r="420" spans="1:7" ht="12.75">
      <c r="A420" s="10"/>
      <c r="B420" s="10"/>
      <c r="C420" s="10"/>
      <c r="D420" s="10"/>
      <c r="E420" s="10"/>
      <c r="F420" s="10"/>
      <c r="G420" s="10"/>
    </row>
    <row r="421" spans="1:7" ht="12.75">
      <c r="A421" s="10"/>
      <c r="B421" s="10"/>
      <c r="C421" s="10"/>
      <c r="D421" s="10"/>
      <c r="E421" s="10"/>
      <c r="F421" s="10"/>
      <c r="G421" s="10"/>
    </row>
    <row r="422" spans="1:7" ht="12.75">
      <c r="A422" s="10"/>
      <c r="B422" s="10"/>
      <c r="C422" s="10"/>
      <c r="D422" s="10"/>
      <c r="E422" s="10"/>
      <c r="F422" s="10"/>
      <c r="G422" s="10"/>
    </row>
    <row r="423" spans="1:7" ht="12.75">
      <c r="A423" s="10"/>
      <c r="B423" s="10"/>
      <c r="C423" s="10"/>
      <c r="D423" s="10"/>
      <c r="E423" s="10"/>
      <c r="F423" s="10"/>
      <c r="G423" s="10"/>
    </row>
    <row r="424" spans="1:7" ht="12.75">
      <c r="A424" s="10"/>
      <c r="B424" s="10"/>
      <c r="C424" s="10"/>
      <c r="D424" s="10"/>
      <c r="E424" s="10"/>
      <c r="F424" s="10"/>
      <c r="G424" s="10"/>
    </row>
    <row r="425" spans="1:7" ht="12.75">
      <c r="A425" s="10"/>
      <c r="B425" s="10"/>
      <c r="C425" s="10"/>
      <c r="D425" s="10"/>
      <c r="E425" s="10"/>
      <c r="F425" s="10"/>
      <c r="G425" s="10"/>
    </row>
    <row r="426" spans="1:7" ht="12.75">
      <c r="A426" s="10"/>
      <c r="B426" s="10"/>
      <c r="C426" s="10"/>
      <c r="D426" s="10"/>
      <c r="E426" s="10"/>
      <c r="F426" s="10"/>
      <c r="G426" s="10"/>
    </row>
    <row r="427" spans="1:7" ht="12.75">
      <c r="A427" s="10"/>
      <c r="B427" s="10"/>
      <c r="C427" s="10"/>
      <c r="D427" s="10"/>
      <c r="E427" s="10"/>
      <c r="F427" s="10"/>
      <c r="G427" s="10"/>
    </row>
    <row r="428" spans="1:7" ht="12.75">
      <c r="A428" s="10"/>
      <c r="B428" s="10"/>
      <c r="C428" s="10"/>
      <c r="D428" s="10"/>
      <c r="E428" s="10"/>
      <c r="F428" s="10"/>
      <c r="G428" s="10"/>
    </row>
    <row r="429" spans="1:7" ht="12.75">
      <c r="A429" s="10"/>
      <c r="B429" s="10"/>
      <c r="C429" s="10"/>
      <c r="D429" s="10"/>
      <c r="E429" s="10"/>
      <c r="F429" s="10"/>
      <c r="G429" s="10"/>
    </row>
    <row r="430" spans="1:7" ht="12.75">
      <c r="A430" s="10"/>
      <c r="B430" s="10"/>
      <c r="C430" s="10"/>
      <c r="D430" s="10"/>
      <c r="E430" s="10"/>
      <c r="F430" s="10"/>
      <c r="G430" s="10"/>
    </row>
    <row r="431" spans="1:7" ht="12.75">
      <c r="A431" s="10"/>
      <c r="B431" s="10"/>
      <c r="C431" s="10"/>
      <c r="D431" s="10"/>
      <c r="E431" s="10"/>
      <c r="F431" s="10"/>
      <c r="G431" s="10"/>
    </row>
    <row r="432" spans="1:7" ht="12.75">
      <c r="A432" s="10"/>
      <c r="B432" s="10"/>
      <c r="C432" s="10"/>
      <c r="D432" s="10"/>
      <c r="E432" s="10"/>
      <c r="F432" s="10"/>
      <c r="G432" s="10"/>
    </row>
    <row r="433" spans="1:7" ht="12.75">
      <c r="A433" s="10"/>
      <c r="B433" s="10"/>
      <c r="C433" s="10"/>
      <c r="D433" s="10"/>
      <c r="E433" s="10"/>
      <c r="F433" s="10"/>
      <c r="G433" s="10"/>
    </row>
    <row r="434" spans="1:7" ht="12.75">
      <c r="A434" s="10"/>
      <c r="B434" s="10"/>
      <c r="C434" s="10"/>
      <c r="D434" s="10"/>
      <c r="E434" s="10"/>
      <c r="F434" s="10"/>
      <c r="G434" s="10"/>
    </row>
    <row r="435" spans="1:7" ht="12.75">
      <c r="A435" s="10"/>
      <c r="B435" s="10"/>
      <c r="C435" s="10"/>
      <c r="D435" s="10"/>
      <c r="E435" s="10"/>
      <c r="F435" s="10"/>
      <c r="G435" s="10"/>
    </row>
    <row r="436" spans="1:7" ht="12.75">
      <c r="A436" s="10"/>
      <c r="B436" s="10"/>
      <c r="C436" s="10"/>
      <c r="D436" s="10"/>
      <c r="E436" s="10"/>
      <c r="F436" s="10"/>
      <c r="G436" s="10"/>
    </row>
    <row r="437" spans="1:7" ht="12.75">
      <c r="A437" s="10"/>
      <c r="B437" s="10"/>
      <c r="C437" s="10"/>
      <c r="D437" s="10"/>
      <c r="E437" s="10"/>
      <c r="F437" s="10"/>
      <c r="G437" s="10"/>
    </row>
    <row r="438" spans="1:7" ht="12.75">
      <c r="A438" s="10"/>
      <c r="B438" s="10"/>
      <c r="C438" s="10"/>
      <c r="D438" s="10"/>
      <c r="E438" s="10"/>
      <c r="F438" s="10"/>
      <c r="G438" s="10"/>
    </row>
    <row r="439" spans="1:7" ht="12.75">
      <c r="A439" s="10"/>
      <c r="B439" s="10"/>
      <c r="C439" s="10"/>
      <c r="D439" s="10"/>
      <c r="E439" s="10"/>
      <c r="F439" s="10"/>
      <c r="G439" s="10"/>
    </row>
    <row r="440" spans="1:7" ht="12.75">
      <c r="A440" s="10"/>
      <c r="B440" s="10"/>
      <c r="C440" s="10"/>
      <c r="D440" s="10"/>
      <c r="E440" s="10"/>
      <c r="F440" s="10"/>
      <c r="G440" s="10"/>
    </row>
    <row r="441" spans="1:7" ht="12.75">
      <c r="A441" s="10"/>
      <c r="B441" s="10"/>
      <c r="C441" s="10"/>
      <c r="D441" s="10"/>
      <c r="E441" s="10"/>
      <c r="F441" s="10"/>
      <c r="G441" s="10"/>
    </row>
    <row r="442" spans="1:7" ht="12.75">
      <c r="A442" s="10"/>
      <c r="B442" s="10"/>
      <c r="C442" s="10"/>
      <c r="D442" s="10"/>
      <c r="E442" s="10"/>
      <c r="F442" s="10"/>
      <c r="G442" s="10"/>
    </row>
    <row r="443" spans="1:7" ht="12.75">
      <c r="A443" s="10"/>
      <c r="B443" s="10"/>
      <c r="C443" s="10"/>
      <c r="D443" s="10"/>
      <c r="E443" s="10"/>
      <c r="F443" s="10"/>
      <c r="G443" s="10"/>
    </row>
    <row r="444" spans="1:7" ht="12.75">
      <c r="A444" s="10"/>
      <c r="B444" s="10"/>
      <c r="C444" s="10"/>
      <c r="D444" s="10"/>
      <c r="E444" s="10"/>
      <c r="F444" s="10"/>
      <c r="G444" s="10"/>
    </row>
    <row r="445" spans="1:7" ht="12.75">
      <c r="A445" s="10"/>
      <c r="B445" s="10"/>
      <c r="C445" s="10"/>
      <c r="D445" s="10"/>
      <c r="E445" s="10"/>
      <c r="F445" s="10"/>
      <c r="G445" s="10"/>
    </row>
    <row r="446" spans="1:7" ht="12.75">
      <c r="A446" s="10"/>
      <c r="B446" s="10"/>
      <c r="C446" s="10"/>
      <c r="D446" s="10"/>
      <c r="E446" s="10"/>
      <c r="F446" s="10"/>
      <c r="G446" s="10"/>
    </row>
    <row r="447" spans="1:7" ht="12.75">
      <c r="A447" s="10"/>
      <c r="B447" s="10"/>
      <c r="C447" s="10"/>
      <c r="D447" s="10"/>
      <c r="E447" s="10"/>
      <c r="F447" s="10"/>
      <c r="G447" s="10"/>
    </row>
    <row r="448" spans="1:7" ht="12.75">
      <c r="A448" s="10"/>
      <c r="B448" s="10"/>
      <c r="C448" s="10"/>
      <c r="D448" s="10"/>
      <c r="E448" s="10"/>
      <c r="F448" s="10"/>
      <c r="G448" s="10"/>
    </row>
    <row r="449" spans="1:7" ht="12.75">
      <c r="A449" s="10"/>
      <c r="B449" s="10"/>
      <c r="C449" s="10"/>
      <c r="D449" s="10"/>
      <c r="E449" s="10"/>
      <c r="F449" s="10"/>
      <c r="G449" s="10"/>
    </row>
    <row r="450" spans="1:7" ht="12.75">
      <c r="A450" s="10"/>
      <c r="B450" s="10"/>
      <c r="C450" s="10"/>
      <c r="D450" s="10"/>
      <c r="E450" s="10"/>
      <c r="F450" s="10"/>
      <c r="G450" s="10"/>
    </row>
    <row r="451" spans="1:7" ht="12.75">
      <c r="A451" s="10"/>
      <c r="B451" s="10"/>
      <c r="C451" s="10"/>
      <c r="D451" s="10"/>
      <c r="E451" s="10"/>
      <c r="F451" s="10"/>
      <c r="G451" s="10"/>
    </row>
    <row r="452" spans="1:7" ht="12.75">
      <c r="A452" s="10"/>
      <c r="B452" s="10"/>
      <c r="C452" s="10"/>
      <c r="D452" s="10"/>
      <c r="E452" s="10"/>
      <c r="F452" s="10"/>
      <c r="G452" s="10"/>
    </row>
    <row r="453" spans="1:7" ht="12.75">
      <c r="A453" s="10"/>
      <c r="B453" s="10"/>
      <c r="C453" s="10"/>
      <c r="D453" s="10"/>
      <c r="E453" s="10"/>
      <c r="F453" s="10"/>
      <c r="G453" s="10"/>
    </row>
    <row r="454" spans="1:7" ht="12.75">
      <c r="A454" s="10"/>
      <c r="B454" s="10"/>
      <c r="C454" s="10"/>
      <c r="D454" s="10"/>
      <c r="E454" s="10"/>
      <c r="F454" s="10"/>
      <c r="G454" s="10"/>
    </row>
    <row r="455" spans="1:7" ht="12.75">
      <c r="A455" s="10"/>
      <c r="B455" s="10"/>
      <c r="C455" s="10"/>
      <c r="D455" s="10"/>
      <c r="E455" s="10"/>
      <c r="F455" s="10"/>
      <c r="G455" s="10"/>
    </row>
    <row r="456" spans="1:7" ht="12.75">
      <c r="A456" s="10"/>
      <c r="B456" s="10"/>
      <c r="C456" s="10"/>
      <c r="D456" s="10"/>
      <c r="E456" s="10"/>
      <c r="F456" s="10"/>
      <c r="G456" s="10"/>
    </row>
    <row r="457" spans="1:7" ht="12.75">
      <c r="A457" s="10"/>
      <c r="B457" s="10"/>
      <c r="C457" s="10"/>
      <c r="D457" s="10"/>
      <c r="E457" s="10"/>
      <c r="F457" s="10"/>
      <c r="G457" s="10"/>
    </row>
    <row r="458" spans="1:7" ht="12.75">
      <c r="A458" s="10"/>
      <c r="B458" s="10"/>
      <c r="C458" s="10"/>
      <c r="D458" s="10"/>
      <c r="E458" s="10"/>
      <c r="F458" s="10"/>
      <c r="G458" s="10"/>
    </row>
    <row r="459" spans="1:7" ht="12.75">
      <c r="A459" s="10"/>
      <c r="B459" s="10"/>
      <c r="C459" s="10"/>
      <c r="D459" s="10"/>
      <c r="E459" s="10"/>
      <c r="F459" s="10"/>
      <c r="G459" s="10"/>
    </row>
    <row r="460" spans="1:7" ht="12.75">
      <c r="A460" s="10"/>
      <c r="B460" s="10"/>
      <c r="C460" s="10"/>
      <c r="D460" s="10"/>
      <c r="E460" s="10"/>
      <c r="F460" s="10"/>
      <c r="G460" s="10"/>
    </row>
    <row r="461" spans="1:7" ht="12.75">
      <c r="A461" s="10"/>
      <c r="B461" s="10"/>
      <c r="C461" s="10"/>
      <c r="D461" s="10"/>
      <c r="E461" s="10"/>
      <c r="F461" s="10"/>
      <c r="G461" s="10"/>
    </row>
    <row r="462" spans="1:7" ht="12.75">
      <c r="A462" s="10"/>
      <c r="B462" s="10"/>
      <c r="C462" s="10"/>
      <c r="D462" s="10"/>
      <c r="E462" s="10"/>
      <c r="F462" s="10"/>
      <c r="G462" s="10"/>
    </row>
    <row r="463" spans="1:7" ht="12.75">
      <c r="A463" s="10"/>
      <c r="B463" s="10"/>
      <c r="C463" s="10"/>
      <c r="D463" s="10"/>
      <c r="E463" s="10"/>
      <c r="F463" s="10"/>
      <c r="G463" s="10"/>
    </row>
    <row r="464" spans="1:7" ht="12.75">
      <c r="A464" s="10"/>
      <c r="B464" s="10"/>
      <c r="C464" s="10"/>
      <c r="D464" s="10"/>
      <c r="E464" s="10"/>
      <c r="F464" s="10"/>
      <c r="G464" s="10"/>
    </row>
    <row r="465" spans="1:7" ht="12.75">
      <c r="A465" s="10"/>
      <c r="B465" s="10"/>
      <c r="C465" s="10"/>
      <c r="D465" s="10"/>
      <c r="E465" s="10"/>
      <c r="F465" s="10"/>
      <c r="G465" s="10"/>
    </row>
    <row r="466" spans="1:7" ht="12.75">
      <c r="A466" s="10"/>
      <c r="B466" s="10"/>
      <c r="C466" s="10"/>
      <c r="D466" s="10"/>
      <c r="E466" s="10"/>
      <c r="F466" s="10"/>
      <c r="G466" s="10"/>
    </row>
    <row r="467" spans="1:7" ht="12.75">
      <c r="A467" s="10"/>
      <c r="B467" s="10"/>
      <c r="C467" s="10"/>
      <c r="D467" s="10"/>
      <c r="E467" s="10"/>
      <c r="F467" s="10"/>
      <c r="G467" s="10"/>
    </row>
    <row r="468" spans="1:7" ht="12.75">
      <c r="A468" s="10"/>
      <c r="B468" s="10"/>
      <c r="C468" s="10"/>
      <c r="D468" s="10"/>
      <c r="E468" s="10"/>
      <c r="F468" s="10"/>
      <c r="G468" s="10"/>
    </row>
    <row r="469" spans="1:7" ht="12.75">
      <c r="A469" s="10"/>
      <c r="B469" s="10"/>
      <c r="C469" s="10"/>
      <c r="D469" s="10"/>
      <c r="E469" s="10"/>
      <c r="F469" s="10"/>
      <c r="G469" s="10"/>
    </row>
    <row r="470" spans="1:7" ht="12.75">
      <c r="A470" s="10"/>
      <c r="B470" s="10"/>
      <c r="C470" s="10"/>
      <c r="D470" s="10"/>
      <c r="E470" s="10"/>
      <c r="F470" s="10"/>
      <c r="G470" s="10"/>
    </row>
    <row r="471" spans="1:7" ht="12.75">
      <c r="A471" s="10"/>
      <c r="B471" s="10"/>
      <c r="C471" s="10"/>
      <c r="D471" s="10"/>
      <c r="E471" s="10"/>
      <c r="F471" s="10"/>
      <c r="G471" s="10"/>
    </row>
    <row r="472" spans="1:7" ht="12.75">
      <c r="A472" s="10"/>
      <c r="B472" s="10"/>
      <c r="C472" s="10"/>
      <c r="D472" s="10"/>
      <c r="E472" s="10"/>
      <c r="F472" s="10"/>
      <c r="G472" s="10"/>
    </row>
    <row r="473" spans="1:7" ht="12.75">
      <c r="A473" s="10"/>
      <c r="B473" s="10"/>
      <c r="C473" s="10"/>
      <c r="D473" s="10"/>
      <c r="E473" s="10"/>
      <c r="F473" s="10"/>
      <c r="G473" s="10"/>
    </row>
    <row r="474" spans="1:7" ht="12.75">
      <c r="A474" s="10"/>
      <c r="B474" s="10"/>
      <c r="C474" s="10"/>
      <c r="D474" s="10"/>
      <c r="E474" s="10"/>
      <c r="F474" s="10"/>
      <c r="G474" s="10"/>
    </row>
    <row r="475" spans="1:7" ht="12.75">
      <c r="A475" s="10"/>
      <c r="B475" s="10"/>
      <c r="C475" s="10"/>
      <c r="D475" s="10"/>
      <c r="E475" s="10"/>
      <c r="F475" s="10"/>
      <c r="G475" s="10"/>
    </row>
    <row r="476" spans="1:7" ht="12.75">
      <c r="A476" s="10"/>
      <c r="B476" s="10"/>
      <c r="C476" s="10"/>
      <c r="D476" s="10"/>
      <c r="E476" s="10"/>
      <c r="F476" s="10"/>
      <c r="G476" s="10"/>
    </row>
    <row r="477" spans="1:7" ht="12.75">
      <c r="A477" s="10"/>
      <c r="B477" s="10"/>
      <c r="C477" s="10"/>
      <c r="D477" s="10"/>
      <c r="E477" s="10"/>
      <c r="F477" s="10"/>
      <c r="G477" s="10"/>
    </row>
    <row r="478" spans="1:7" ht="12.75">
      <c r="A478" s="10"/>
      <c r="B478" s="10"/>
      <c r="C478" s="10"/>
      <c r="D478" s="10"/>
      <c r="E478" s="10"/>
      <c r="F478" s="10"/>
      <c r="G478" s="10"/>
    </row>
    <row r="479" spans="1:7" ht="12.75">
      <c r="A479" s="10"/>
      <c r="B479" s="10"/>
      <c r="C479" s="10"/>
      <c r="D479" s="10"/>
      <c r="E479" s="10"/>
      <c r="F479" s="10"/>
      <c r="G479" s="10"/>
    </row>
    <row r="480" spans="1:7" ht="12.75">
      <c r="A480" s="10"/>
      <c r="B480" s="10"/>
      <c r="C480" s="10"/>
      <c r="D480" s="10"/>
      <c r="E480" s="10"/>
      <c r="F480" s="10"/>
      <c r="G480" s="10"/>
    </row>
    <row r="481" spans="1:7" ht="12.75">
      <c r="A481" s="10"/>
      <c r="B481" s="10"/>
      <c r="C481" s="10"/>
      <c r="D481" s="10"/>
      <c r="E481" s="10"/>
      <c r="F481" s="10"/>
      <c r="G481" s="10"/>
    </row>
    <row r="482" spans="1:7" ht="12.75">
      <c r="A482" s="10"/>
      <c r="B482" s="10"/>
      <c r="C482" s="10"/>
      <c r="D482" s="10"/>
      <c r="E482" s="10"/>
      <c r="F482" s="10"/>
      <c r="G482" s="10"/>
    </row>
    <row r="483" spans="1:7" ht="12.75">
      <c r="A483" s="10"/>
      <c r="B483" s="10"/>
      <c r="C483" s="10"/>
      <c r="D483" s="10"/>
      <c r="E483" s="10"/>
      <c r="F483" s="10"/>
      <c r="G483" s="10"/>
    </row>
    <row r="484" spans="1:7" ht="12.75">
      <c r="A484" s="10"/>
      <c r="B484" s="10"/>
      <c r="C484" s="10"/>
      <c r="D484" s="10"/>
      <c r="E484" s="10"/>
      <c r="F484" s="10"/>
      <c r="G484" s="10"/>
    </row>
    <row r="485" spans="1:7" ht="12.75">
      <c r="A485" s="10"/>
      <c r="B485" s="10"/>
      <c r="C485" s="10"/>
      <c r="D485" s="10"/>
      <c r="E485" s="10"/>
      <c r="F485" s="10"/>
      <c r="G485" s="10"/>
    </row>
    <row r="486" spans="1:7" ht="12.75">
      <c r="A486" s="10"/>
      <c r="B486" s="10"/>
      <c r="C486" s="10"/>
      <c r="D486" s="10"/>
      <c r="E486" s="10"/>
      <c r="F486" s="10"/>
      <c r="G486" s="10"/>
    </row>
    <row r="487" spans="1:7" ht="12.75">
      <c r="A487" s="10"/>
      <c r="B487" s="10"/>
      <c r="C487" s="10"/>
      <c r="D487" s="10"/>
      <c r="E487" s="10"/>
      <c r="F487" s="10"/>
      <c r="G487" s="10"/>
    </row>
    <row r="488" spans="1:7" ht="12.75">
      <c r="A488" s="10"/>
      <c r="B488" s="10"/>
      <c r="C488" s="10"/>
      <c r="D488" s="10"/>
      <c r="E488" s="10"/>
      <c r="F488" s="10"/>
      <c r="G488" s="10"/>
    </row>
    <row r="489" spans="1:7" ht="12.75">
      <c r="A489" s="10"/>
      <c r="B489" s="10"/>
      <c r="C489" s="10"/>
      <c r="D489" s="10"/>
      <c r="E489" s="10"/>
      <c r="F489" s="10"/>
      <c r="G489" s="10"/>
    </row>
    <row r="490" spans="1:7" ht="12.75">
      <c r="A490" s="10"/>
      <c r="B490" s="10"/>
      <c r="C490" s="10"/>
      <c r="D490" s="10"/>
      <c r="E490" s="10"/>
      <c r="F490" s="10"/>
      <c r="G490" s="10"/>
    </row>
    <row r="491" spans="1:7" ht="12.75">
      <c r="A491" s="10"/>
      <c r="B491" s="10"/>
      <c r="C491" s="10"/>
      <c r="D491" s="10"/>
      <c r="E491" s="10"/>
      <c r="F491" s="10"/>
      <c r="G491" s="10"/>
    </row>
    <row r="492" spans="1:7" ht="12.75">
      <c r="A492" s="10"/>
      <c r="B492" s="10"/>
      <c r="C492" s="10"/>
      <c r="D492" s="10"/>
      <c r="E492" s="10"/>
      <c r="F492" s="10"/>
      <c r="G492" s="10"/>
    </row>
    <row r="493" spans="1:7" ht="12.75">
      <c r="A493" s="10"/>
      <c r="B493" s="10"/>
      <c r="C493" s="10"/>
      <c r="D493" s="10"/>
      <c r="E493" s="10"/>
      <c r="F493" s="10"/>
      <c r="G493" s="10"/>
    </row>
    <row r="494" spans="1:7" ht="12.75">
      <c r="A494" s="10"/>
      <c r="B494" s="10"/>
      <c r="C494" s="10"/>
      <c r="D494" s="10"/>
      <c r="E494" s="10"/>
      <c r="F494" s="10"/>
      <c r="G494" s="10"/>
    </row>
    <row r="495" spans="1:7" ht="12.75">
      <c r="A495" s="10"/>
      <c r="B495" s="10"/>
      <c r="C495" s="10"/>
      <c r="D495" s="10"/>
      <c r="E495" s="10"/>
      <c r="F495" s="10"/>
      <c r="G495" s="10"/>
    </row>
    <row r="496" spans="1:7" ht="12.75">
      <c r="A496" s="10"/>
      <c r="B496" s="10"/>
      <c r="C496" s="10"/>
      <c r="D496" s="10"/>
      <c r="E496" s="10"/>
      <c r="F496" s="10"/>
      <c r="G496" s="10"/>
    </row>
    <row r="497" spans="1:7" ht="12.75">
      <c r="A497" s="10"/>
      <c r="B497" s="10"/>
      <c r="C497" s="10"/>
      <c r="D497" s="10"/>
      <c r="E497" s="10"/>
      <c r="F497" s="10"/>
      <c r="G497" s="10"/>
    </row>
    <row r="498" spans="1:7" ht="12.75">
      <c r="A498" s="10"/>
      <c r="B498" s="10"/>
      <c r="C498" s="10"/>
      <c r="D498" s="10"/>
      <c r="E498" s="10"/>
      <c r="F498" s="10"/>
      <c r="G498" s="10"/>
    </row>
    <row r="499" spans="1:7" ht="12.75">
      <c r="A499" s="10"/>
      <c r="B499" s="10"/>
      <c r="C499" s="10"/>
      <c r="D499" s="10"/>
      <c r="E499" s="10"/>
      <c r="F499" s="10"/>
      <c r="G499" s="10"/>
    </row>
    <row r="500" spans="1:7" ht="12.75">
      <c r="A500" s="10"/>
      <c r="B500" s="10"/>
      <c r="C500" s="10"/>
      <c r="D500" s="10"/>
      <c r="E500" s="10"/>
      <c r="F500" s="10"/>
      <c r="G500" s="10"/>
    </row>
    <row r="501" spans="1:7" ht="12.75">
      <c r="A501" s="10"/>
      <c r="B501" s="10"/>
      <c r="C501" s="10"/>
      <c r="D501" s="10"/>
      <c r="E501" s="10"/>
      <c r="F501" s="10"/>
      <c r="G501" s="10"/>
    </row>
    <row r="502" spans="1:7" ht="12.75">
      <c r="A502" s="10"/>
      <c r="B502" s="10"/>
      <c r="C502" s="10"/>
      <c r="D502" s="10"/>
      <c r="E502" s="10"/>
      <c r="F502" s="10"/>
      <c r="G502" s="10"/>
    </row>
    <row r="503" spans="1:7" ht="12.75">
      <c r="A503" s="10"/>
      <c r="B503" s="10"/>
      <c r="C503" s="10"/>
      <c r="D503" s="10"/>
      <c r="E503" s="10"/>
      <c r="F503" s="10"/>
      <c r="G503" s="10"/>
    </row>
    <row r="504" spans="1:7" ht="12.75">
      <c r="A504" s="10"/>
      <c r="B504" s="10"/>
      <c r="C504" s="10"/>
      <c r="D504" s="10"/>
      <c r="E504" s="10"/>
      <c r="F504" s="10"/>
      <c r="G504" s="10"/>
    </row>
    <row r="505" spans="1:7" ht="12.75">
      <c r="A505" s="10"/>
      <c r="B505" s="10"/>
      <c r="C505" s="10"/>
      <c r="D505" s="10"/>
      <c r="E505" s="10"/>
      <c r="F505" s="10"/>
      <c r="G505" s="10"/>
    </row>
    <row r="506" spans="1:7" ht="12.75">
      <c r="A506" s="10"/>
      <c r="B506" s="10"/>
      <c r="C506" s="10"/>
      <c r="D506" s="10"/>
      <c r="E506" s="10"/>
      <c r="F506" s="10"/>
      <c r="G506" s="10"/>
    </row>
    <row r="507" spans="1:7" ht="12.75">
      <c r="A507" s="10"/>
      <c r="B507" s="10"/>
      <c r="C507" s="10"/>
      <c r="D507" s="10"/>
      <c r="E507" s="10"/>
      <c r="F507" s="10"/>
      <c r="G507" s="10"/>
    </row>
    <row r="508" spans="1:7" ht="12.75">
      <c r="A508" s="10"/>
      <c r="B508" s="10"/>
      <c r="C508" s="10"/>
      <c r="D508" s="10"/>
      <c r="E508" s="10"/>
      <c r="F508" s="10"/>
      <c r="G508" s="10"/>
    </row>
    <row r="509" spans="1:7" ht="12.75">
      <c r="A509" s="10"/>
      <c r="B509" s="10"/>
      <c r="C509" s="10"/>
      <c r="D509" s="10"/>
      <c r="E509" s="10"/>
      <c r="F509" s="10"/>
      <c r="G509" s="10"/>
    </row>
    <row r="510" spans="1:7" ht="12.75">
      <c r="A510" s="10"/>
      <c r="B510" s="10"/>
      <c r="C510" s="10"/>
      <c r="D510" s="10"/>
      <c r="E510" s="10"/>
      <c r="F510" s="10"/>
      <c r="G510" s="10"/>
    </row>
    <row r="511" spans="1:7" ht="12.75">
      <c r="A511" s="10"/>
      <c r="B511" s="10"/>
      <c r="C511" s="10"/>
      <c r="D511" s="10"/>
      <c r="E511" s="10"/>
      <c r="F511" s="10"/>
      <c r="G511" s="10"/>
    </row>
    <row r="512" spans="1:7" ht="12.75">
      <c r="A512" s="10"/>
      <c r="B512" s="10"/>
      <c r="C512" s="10"/>
      <c r="D512" s="10"/>
      <c r="E512" s="10"/>
      <c r="F512" s="10"/>
      <c r="G512" s="10"/>
    </row>
    <row r="513" spans="1:7" ht="12.75">
      <c r="A513" s="10"/>
      <c r="B513" s="10"/>
      <c r="C513" s="10"/>
      <c r="D513" s="10"/>
      <c r="E513" s="10"/>
      <c r="F513" s="10"/>
      <c r="G513" s="10"/>
    </row>
    <row r="514" spans="1:7" ht="12.75">
      <c r="A514" s="10"/>
      <c r="B514" s="10"/>
      <c r="C514" s="10"/>
      <c r="D514" s="10"/>
      <c r="E514" s="10"/>
      <c r="F514" s="10"/>
      <c r="G514" s="10"/>
    </row>
    <row r="515" spans="1:7" ht="12.75">
      <c r="A515" s="10"/>
      <c r="B515" s="10"/>
      <c r="C515" s="10"/>
      <c r="D515" s="10"/>
      <c r="E515" s="10"/>
      <c r="F515" s="10"/>
      <c r="G515" s="10"/>
    </row>
    <row r="516" spans="1:7" ht="12.75">
      <c r="A516" s="10"/>
      <c r="B516" s="10"/>
      <c r="C516" s="10"/>
      <c r="D516" s="10"/>
      <c r="E516" s="10"/>
      <c r="F516" s="10"/>
      <c r="G516" s="10"/>
    </row>
    <row r="517" spans="1:7" ht="12.75">
      <c r="A517" s="10"/>
      <c r="B517" s="10"/>
      <c r="C517" s="10"/>
      <c r="D517" s="10"/>
      <c r="E517" s="10"/>
      <c r="F517" s="10"/>
      <c r="G517" s="10"/>
    </row>
    <row r="518" spans="1:7" ht="12.75">
      <c r="A518" s="10"/>
      <c r="B518" s="10"/>
      <c r="C518" s="10"/>
      <c r="D518" s="10"/>
      <c r="E518" s="10"/>
      <c r="F518" s="10"/>
      <c r="G518" s="10"/>
    </row>
    <row r="519" spans="1:7" ht="12.75">
      <c r="A519" s="10"/>
      <c r="B519" s="10"/>
      <c r="C519" s="10"/>
      <c r="D519" s="10"/>
      <c r="E519" s="10"/>
      <c r="F519" s="10"/>
      <c r="G519" s="10"/>
    </row>
    <row r="520" spans="1:7" ht="12.75">
      <c r="A520" s="10"/>
      <c r="B520" s="10"/>
      <c r="C520" s="10"/>
      <c r="D520" s="10"/>
      <c r="E520" s="10"/>
      <c r="F520" s="10"/>
      <c r="G520" s="10"/>
    </row>
    <row r="521" spans="1:7" ht="12.75">
      <c r="A521" s="10"/>
      <c r="B521" s="10"/>
      <c r="C521" s="10"/>
      <c r="D521" s="10"/>
      <c r="E521" s="10"/>
      <c r="F521" s="10"/>
      <c r="G521" s="10"/>
    </row>
    <row r="522" spans="1:7" ht="12.75">
      <c r="A522" s="10"/>
      <c r="B522" s="10"/>
      <c r="C522" s="10"/>
      <c r="D522" s="10"/>
      <c r="E522" s="10"/>
      <c r="F522" s="10"/>
      <c r="G522" s="10"/>
    </row>
    <row r="523" spans="1:7" ht="12.75">
      <c r="A523" s="10"/>
      <c r="B523" s="10"/>
      <c r="C523" s="10"/>
      <c r="D523" s="10"/>
      <c r="E523" s="10"/>
      <c r="F523" s="10"/>
      <c r="G523" s="10"/>
    </row>
    <row r="524" spans="1:7" ht="12.75">
      <c r="A524" s="10"/>
      <c r="B524" s="10"/>
      <c r="C524" s="10"/>
      <c r="D524" s="10"/>
      <c r="E524" s="10"/>
      <c r="F524" s="10"/>
      <c r="G524" s="10"/>
    </row>
    <row r="525" spans="1:7" ht="12.75">
      <c r="A525" s="10"/>
      <c r="B525" s="10"/>
      <c r="C525" s="10"/>
      <c r="D525" s="10"/>
      <c r="E525" s="10"/>
      <c r="F525" s="10"/>
      <c r="G525" s="10"/>
    </row>
    <row r="526" spans="1:7" ht="12.75">
      <c r="A526" s="10"/>
      <c r="B526" s="10"/>
      <c r="C526" s="10"/>
      <c r="D526" s="10"/>
      <c r="E526" s="10"/>
      <c r="F526" s="10"/>
      <c r="G526" s="10"/>
    </row>
    <row r="527" spans="1:7" ht="12.75">
      <c r="A527" s="10"/>
      <c r="B527" s="10"/>
      <c r="C527" s="10"/>
      <c r="D527" s="10"/>
      <c r="E527" s="10"/>
      <c r="F527" s="10"/>
      <c r="G527" s="10"/>
    </row>
    <row r="528" spans="1:7" ht="12.75">
      <c r="A528" s="10"/>
      <c r="B528" s="10"/>
      <c r="C528" s="10"/>
      <c r="D528" s="10"/>
      <c r="E528" s="10"/>
      <c r="F528" s="10"/>
      <c r="G528" s="10"/>
    </row>
    <row r="529" spans="1:7" ht="12.75">
      <c r="A529" s="10"/>
      <c r="B529" s="10"/>
      <c r="C529" s="10"/>
      <c r="D529" s="10"/>
      <c r="E529" s="10"/>
      <c r="F529" s="10"/>
      <c r="G529" s="10"/>
    </row>
  </sheetData>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 Franchino</dc:creator>
  <cp:keywords/>
  <dc:description/>
  <cp:lastModifiedBy>Fabio Franchino</cp:lastModifiedBy>
  <cp:lastPrinted>2001-04-26T09:06:46Z</cp:lastPrinted>
  <dcterms:created xsi:type="dcterms:W3CDTF">2000-06-28T08:08:18Z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